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25" firstSheet="4" activeTab="5"/>
  </bookViews>
  <sheets>
    <sheet name="vague1" sheetId="1" r:id="rId1"/>
    <sheet name="vague 2" sheetId="2" r:id="rId2"/>
    <sheet name="vague3" sheetId="3" r:id="rId3"/>
    <sheet name="vague4" sheetId="4" r:id="rId4"/>
    <sheet name="vague5" sheetId="5" r:id="rId5"/>
    <sheet name="SCRATCH" sheetId="6" r:id="rId6"/>
    <sheet name="avenir individuel" sheetId="7" r:id="rId7"/>
    <sheet name="avenir général" sheetId="8" r:id="rId8"/>
    <sheet name="col equipes" sheetId="9" r:id="rId9"/>
    <sheet name="col classement" sheetId="10" r:id="rId10"/>
    <sheet name="CATEGORIES" sheetId="11" r:id="rId11"/>
  </sheets>
  <definedNames>
    <definedName name="_xlnm._FilterDatabase" localSheetId="7" hidden="1">'avenir général'!$B$5:$H$116</definedName>
    <definedName name="_xlnm._FilterDatabase" localSheetId="8" hidden="1">'col equipes'!$A$4:$G$4</definedName>
    <definedName name="_xlnm._FilterDatabase" localSheetId="5" hidden="1">'SCRATCH'!$B$5:$H$125</definedName>
    <definedName name="_xlnm.Print_Area" localSheetId="7">'avenir général'!$A$1:$H$16</definedName>
    <definedName name="_xlnm.Print_Area" localSheetId="6">'avenir individuel'!$A$5:$F$16</definedName>
    <definedName name="_xlnm.Print_Area" localSheetId="9">'col classement'!$A$2:$E$36</definedName>
    <definedName name="_xlnm.Print_Area" localSheetId="8">'col equipes'!$A$10:$F$108</definedName>
    <definedName name="_xlnm.Print_Area" localSheetId="5">'SCRATCH'!$A$1:$H$125</definedName>
  </definedNames>
  <calcPr fullCalcOnLoad="1"/>
</workbook>
</file>

<file path=xl/sharedStrings.xml><?xml version="1.0" encoding="utf-8"?>
<sst xmlns="http://schemas.openxmlformats.org/spreadsheetml/2006/main" count="1922" uniqueCount="508">
  <si>
    <t>M</t>
  </si>
  <si>
    <t>FILOCHE</t>
  </si>
  <si>
    <t>PIRON</t>
  </si>
  <si>
    <t>DUMAS</t>
  </si>
  <si>
    <t>VAGUE 1</t>
  </si>
  <si>
    <t>sexe</t>
  </si>
  <si>
    <t>caté</t>
  </si>
  <si>
    <t>S</t>
  </si>
  <si>
    <t>Dossard</t>
  </si>
  <si>
    <t>Nom</t>
  </si>
  <si>
    <t>Prénom</t>
  </si>
  <si>
    <t>F</t>
  </si>
  <si>
    <t>J</t>
  </si>
  <si>
    <t>VAGUE 3</t>
  </si>
  <si>
    <t>VAGUE 2</t>
  </si>
  <si>
    <t>VAGUE 4</t>
  </si>
  <si>
    <t>HERBELOT</t>
  </si>
  <si>
    <t>TEMP Final</t>
  </si>
  <si>
    <t>Chrono</t>
  </si>
  <si>
    <t>Correction</t>
  </si>
  <si>
    <t>MAZERIS</t>
  </si>
  <si>
    <t>BOSSU</t>
  </si>
  <si>
    <t>AURELIE</t>
  </si>
  <si>
    <t>THOMAS</t>
  </si>
  <si>
    <t>VINCENT</t>
  </si>
  <si>
    <t>FREDERIC</t>
  </si>
  <si>
    <t>SEBASTIEN</t>
  </si>
  <si>
    <t>DOMINIQUE</t>
  </si>
  <si>
    <t>PHILIPPE</t>
  </si>
  <si>
    <t>PATRICK</t>
  </si>
  <si>
    <t>BRUNO</t>
  </si>
  <si>
    <t>PASCAL</t>
  </si>
  <si>
    <t>PIRODDI</t>
  </si>
  <si>
    <t>LAURENT</t>
  </si>
  <si>
    <t>THIERRY</t>
  </si>
  <si>
    <t>BERTHOMIER</t>
  </si>
  <si>
    <t>JULIEN</t>
  </si>
  <si>
    <t>CHRISTOPHE</t>
  </si>
  <si>
    <t>DIDIER</t>
  </si>
  <si>
    <t>MICHEL</t>
  </si>
  <si>
    <t>CHARLES</t>
  </si>
  <si>
    <t>ERIC</t>
  </si>
  <si>
    <t>PIERRE</t>
  </si>
  <si>
    <t>ALAIN</t>
  </si>
  <si>
    <t>HERVE</t>
  </si>
  <si>
    <t>SYLVAIN</t>
  </si>
  <si>
    <t>FRANCK</t>
  </si>
  <si>
    <t>GREGORY</t>
  </si>
  <si>
    <t>DENIS</t>
  </si>
  <si>
    <t>GUYOT</t>
  </si>
  <si>
    <t>CEDRIC</t>
  </si>
  <si>
    <t>JAHIER</t>
  </si>
  <si>
    <t>LUC</t>
  </si>
  <si>
    <t>XAVIER</t>
  </si>
  <si>
    <t>LEGALL</t>
  </si>
  <si>
    <t>CELINE</t>
  </si>
  <si>
    <t>ODIN</t>
  </si>
  <si>
    <t>LAURENCE</t>
  </si>
  <si>
    <t>CAMIER</t>
  </si>
  <si>
    <t>CORINNE</t>
  </si>
  <si>
    <t>CURT</t>
  </si>
  <si>
    <t>SOPHIE</t>
  </si>
  <si>
    <t>AGNES</t>
  </si>
  <si>
    <t>PAYO</t>
  </si>
  <si>
    <t>ELENA</t>
  </si>
  <si>
    <t>KINTZLER</t>
  </si>
  <si>
    <t>GARIVIER</t>
  </si>
  <si>
    <t>FLORIAN</t>
  </si>
  <si>
    <t>THIBAUT</t>
  </si>
  <si>
    <t>ALEXANDRE</t>
  </si>
  <si>
    <t>FRANCOIS</t>
  </si>
  <si>
    <t>MAINGUY</t>
  </si>
  <si>
    <t>RINJONNEAU</t>
  </si>
  <si>
    <t>BARTHALOT</t>
  </si>
  <si>
    <t>GODIN</t>
  </si>
  <si>
    <t>STANKIEWICZ</t>
  </si>
  <si>
    <t>CHAROLLAIS</t>
  </si>
  <si>
    <t>H</t>
  </si>
  <si>
    <t>PAULINE</t>
  </si>
  <si>
    <t>JEAN-LUC</t>
  </si>
  <si>
    <t>V2</t>
  </si>
  <si>
    <t>BLANC</t>
  </si>
  <si>
    <t>BOSSE</t>
  </si>
  <si>
    <t>S4</t>
  </si>
  <si>
    <t>BROUSSIER</t>
  </si>
  <si>
    <t>V1</t>
  </si>
  <si>
    <t>CALLEGAR</t>
  </si>
  <si>
    <t>STEPHANE</t>
  </si>
  <si>
    <t xml:space="preserve">CELESTE </t>
  </si>
  <si>
    <t>S2</t>
  </si>
  <si>
    <t>S3</t>
  </si>
  <si>
    <t>COCHAT</t>
  </si>
  <si>
    <t>V3</t>
  </si>
  <si>
    <t>DUVERNAY</t>
  </si>
  <si>
    <t>FERRET</t>
  </si>
  <si>
    <t>FLEURISSON</t>
  </si>
  <si>
    <t>AURELEIN</t>
  </si>
  <si>
    <t>GERMAIN</t>
  </si>
  <si>
    <t>S1</t>
  </si>
  <si>
    <t>GIROD</t>
  </si>
  <si>
    <t>JEAN-PASCAL</t>
  </si>
  <si>
    <t>GOLMAN</t>
  </si>
  <si>
    <t>HOFFMANN</t>
  </si>
  <si>
    <t>BERTRAND</t>
  </si>
  <si>
    <t>HUTEAU</t>
  </si>
  <si>
    <t>IPOUSTEGUI</t>
  </si>
  <si>
    <t>JEAN-GERARD</t>
  </si>
  <si>
    <t>JEAN-MARC</t>
  </si>
  <si>
    <t>MOULINAS</t>
  </si>
  <si>
    <t>LAMBERT</t>
  </si>
  <si>
    <t>LECONTE</t>
  </si>
  <si>
    <t>MICHOUX</t>
  </si>
  <si>
    <t>OLLIVER</t>
  </si>
  <si>
    <t>JEAN-PHILIPPE</t>
  </si>
  <si>
    <t>PIERRE-JEAN</t>
  </si>
  <si>
    <t>ROJAS</t>
  </si>
  <si>
    <t>RUSSO</t>
  </si>
  <si>
    <t>SACCHI</t>
  </si>
  <si>
    <t>CYRIL</t>
  </si>
  <si>
    <t>SOUCAZE-GUILLOUX</t>
  </si>
  <si>
    <t>BENOIT</t>
  </si>
  <si>
    <t>VIEVILLE</t>
  </si>
  <si>
    <t>FRANCKY</t>
  </si>
  <si>
    <t>VILLERET</t>
  </si>
  <si>
    <t>SALOMON</t>
  </si>
  <si>
    <t>VIS</t>
  </si>
  <si>
    <t>ROMAIN</t>
  </si>
  <si>
    <t>ELGHOZI</t>
  </si>
  <si>
    <t>GREGOIRE</t>
  </si>
  <si>
    <t>RAYMOND</t>
  </si>
  <si>
    <t>CANCALON</t>
  </si>
  <si>
    <t>COURTOIS</t>
  </si>
  <si>
    <t>GAUCEL</t>
  </si>
  <si>
    <t>GUERICHER</t>
  </si>
  <si>
    <t>ANTOINE</t>
  </si>
  <si>
    <t>INGRES</t>
  </si>
  <si>
    <t>KAMBOURIAN</t>
  </si>
  <si>
    <t>NOCLAIN</t>
  </si>
  <si>
    <t>POYLIE</t>
  </si>
  <si>
    <t>ARNO</t>
  </si>
  <si>
    <t>NIKO</t>
  </si>
  <si>
    <t>BAPTISTE</t>
  </si>
  <si>
    <t>POMADE</t>
  </si>
  <si>
    <t>RENAUD</t>
  </si>
  <si>
    <t>TESSON</t>
  </si>
  <si>
    <t>JOAQUIN</t>
  </si>
  <si>
    <t>TRUONG</t>
  </si>
  <si>
    <t>QUAN-TRI</t>
  </si>
  <si>
    <t>BOURDIN</t>
  </si>
  <si>
    <t>MARIE-PASCALE</t>
  </si>
  <si>
    <t>JOLLY</t>
  </si>
  <si>
    <t>CAROLINE</t>
  </si>
  <si>
    <t>MAGALI</t>
  </si>
  <si>
    <t>MECHKOWSKY</t>
  </si>
  <si>
    <t>MOUTOUSSANY</t>
  </si>
  <si>
    <t>DIANE</t>
  </si>
  <si>
    <t>PILAT</t>
  </si>
  <si>
    <t>SUAREZ</t>
  </si>
  <si>
    <t>DORA</t>
  </si>
  <si>
    <t>SUTRA DEL GALY</t>
  </si>
  <si>
    <t>TOUSSEAU</t>
  </si>
  <si>
    <t>WANDA</t>
  </si>
  <si>
    <t>AUFROY</t>
  </si>
  <si>
    <t>?</t>
  </si>
  <si>
    <t>COISEL</t>
  </si>
  <si>
    <t>VIRGINIE</t>
  </si>
  <si>
    <t>GRANDJEAN</t>
  </si>
  <si>
    <t>ELODIE</t>
  </si>
  <si>
    <t>CHEVRIER</t>
  </si>
  <si>
    <t>nom</t>
  </si>
  <si>
    <t>prenom</t>
  </si>
  <si>
    <t>EQUIPËS</t>
  </si>
  <si>
    <t>COLLEGES</t>
  </si>
  <si>
    <t>GOSSE</t>
  </si>
  <si>
    <t>MIGNON</t>
  </si>
  <si>
    <t>YANN</t>
  </si>
  <si>
    <t>FERRE</t>
  </si>
  <si>
    <t>JEAN-FRANCOIS</t>
  </si>
  <si>
    <t>GUEGUEN</t>
  </si>
  <si>
    <t>BEAUMONT</t>
  </si>
  <si>
    <t>LOIC</t>
  </si>
  <si>
    <t>AZIDROU</t>
  </si>
  <si>
    <t>SANCHEZ</t>
  </si>
  <si>
    <t>GEORGES</t>
  </si>
  <si>
    <t>GIBAULT</t>
  </si>
  <si>
    <t>BENTOLIA</t>
  </si>
  <si>
    <t>HOURDOUILLIE</t>
  </si>
  <si>
    <t>BORIS</t>
  </si>
  <si>
    <t>VERON</t>
  </si>
  <si>
    <t>BOZZIA</t>
  </si>
  <si>
    <t>ROCQUANCOURT</t>
  </si>
  <si>
    <t>CASANO</t>
  </si>
  <si>
    <t>RENATO</t>
  </si>
  <si>
    <t>FALCO</t>
  </si>
  <si>
    <t xml:space="preserve">HANICHE  </t>
  </si>
  <si>
    <t>NORDINE</t>
  </si>
  <si>
    <t xml:space="preserve">BOUGET </t>
  </si>
  <si>
    <t>ERARD</t>
  </si>
  <si>
    <t>JEAN-MICHEL</t>
  </si>
  <si>
    <t>RUBAN</t>
  </si>
  <si>
    <t>RENAULT</t>
  </si>
  <si>
    <t>FONTEYNE</t>
  </si>
  <si>
    <t>DSBR/ BARTHALOT/</t>
  </si>
  <si>
    <t>PAYOT ET PAYO</t>
  </si>
  <si>
    <t>AAS FRESNES/ BUNEL/TH</t>
  </si>
  <si>
    <t>ERASM TEAM/CHERIAUX</t>
  </si>
  <si>
    <t>GIBAULT/M'BARIKO</t>
  </si>
  <si>
    <t>ACTU BOYS/PIARD/BERT</t>
  </si>
  <si>
    <t xml:space="preserve">EAUX ET PIARD        </t>
  </si>
  <si>
    <t>MNS DE LA BIEVRE /YAN</t>
  </si>
  <si>
    <t>IS/ PHILIPPE ET,,,,,,,?</t>
  </si>
  <si>
    <t>LUCAS</t>
  </si>
  <si>
    <t>FLORIENT</t>
  </si>
  <si>
    <t>GAUTHIER</t>
  </si>
  <si>
    <t>TIZIAN</t>
  </si>
  <si>
    <t>JOEL</t>
  </si>
  <si>
    <t>BONIFACE</t>
  </si>
  <si>
    <t>RODRIGUE</t>
  </si>
  <si>
    <t>BOUSSEREAU</t>
  </si>
  <si>
    <t>BEGNINE</t>
  </si>
  <si>
    <t>PINOUT</t>
  </si>
  <si>
    <t>CLAUDE</t>
  </si>
  <si>
    <t>LETOUZO</t>
  </si>
  <si>
    <t>LUCIEN</t>
  </si>
  <si>
    <t>INGRID</t>
  </si>
  <si>
    <t>MAHOT</t>
  </si>
  <si>
    <t>CECILE</t>
  </si>
  <si>
    <t>GUILLOT</t>
  </si>
  <si>
    <t>DSBR</t>
  </si>
  <si>
    <t>CNPARIS</t>
  </si>
  <si>
    <t>ISSY TRIATHLON</t>
  </si>
  <si>
    <t>DASSAULT</t>
  </si>
  <si>
    <t>RSC CHAMPIGNY TRIATHLON</t>
  </si>
  <si>
    <t>INVITE D'HONNEUR</t>
  </si>
  <si>
    <t>MENNECY TRIATHLON</t>
  </si>
  <si>
    <t>NON LICENCIE</t>
  </si>
  <si>
    <t>UASG</t>
  </si>
  <si>
    <t>UASC</t>
  </si>
  <si>
    <t>AUTUN</t>
  </si>
  <si>
    <t>TC SQY</t>
  </si>
  <si>
    <t>CHAMPIGNY</t>
  </si>
  <si>
    <t>US CRETEIL</t>
  </si>
  <si>
    <t>TRIATHLON MENNECY</t>
  </si>
  <si>
    <t>NON LICENCIEE</t>
  </si>
  <si>
    <t>ENTENTE SPORTIVE NANTERRE</t>
  </si>
  <si>
    <t>CLUB DES NAGEURS DE PARIS</t>
  </si>
  <si>
    <t>TCSQY</t>
  </si>
  <si>
    <t>ASCE CORBEIL ESSONNES</t>
  </si>
  <si>
    <t>NON LICENCIE CAVB</t>
  </si>
  <si>
    <t>NON LICENCIE FSPF(POLICE)</t>
  </si>
  <si>
    <t>RELAIS DSBR AND CO</t>
  </si>
  <si>
    <t>RELAIS AAS FRESNESATHLE</t>
  </si>
  <si>
    <t>RELAIS/ERASM TEAM</t>
  </si>
  <si>
    <t>RELAIS/ACTU BOYS</t>
  </si>
  <si>
    <t>RELAIS/MNS DE LA BIEVRE</t>
  </si>
  <si>
    <t>US GRIGNY</t>
  </si>
  <si>
    <t>NON LICENCIE CAVB PERSON</t>
  </si>
  <si>
    <t>NON LICENCIE CN CACHAN</t>
  </si>
  <si>
    <t>college</t>
  </si>
  <si>
    <t>discipline</t>
  </si>
  <si>
    <t>CHARCOT 1</t>
  </si>
  <si>
    <t>CHARCOT</t>
  </si>
  <si>
    <t>CHARCOT 2</t>
  </si>
  <si>
    <t>CHARCOT 3</t>
  </si>
  <si>
    <t>CHARCOT 4</t>
  </si>
  <si>
    <t>CHARCOT 5</t>
  </si>
  <si>
    <t>CHARCOT 6</t>
  </si>
  <si>
    <t>CHARCOT 7</t>
  </si>
  <si>
    <t>CHARCOT 8</t>
  </si>
  <si>
    <t>CHARCOT 9</t>
  </si>
  <si>
    <t>CHARCOT 10</t>
  </si>
  <si>
    <t>CHARCOT 11</t>
  </si>
  <si>
    <t>CHARCOT 12</t>
  </si>
  <si>
    <t>CHARCOT 13</t>
  </si>
  <si>
    <t>CHARCOT 14</t>
  </si>
  <si>
    <t>NATATION</t>
  </si>
  <si>
    <t>VELO</t>
  </si>
  <si>
    <t>CAP</t>
  </si>
  <si>
    <t>DECEBALE</t>
  </si>
  <si>
    <t>DELPHINE</t>
  </si>
  <si>
    <t>CORENTIN</t>
  </si>
  <si>
    <t>CHRISTELLE</t>
  </si>
  <si>
    <t>ROUVIERE</t>
  </si>
  <si>
    <t>MARION</t>
  </si>
  <si>
    <t>SEGLA</t>
  </si>
  <si>
    <t>TATIANA</t>
  </si>
  <si>
    <t>DELOURNEAU</t>
  </si>
  <si>
    <t>MAINA</t>
  </si>
  <si>
    <t>OSCHELDA</t>
  </si>
  <si>
    <t>MANON</t>
  </si>
  <si>
    <t>G</t>
  </si>
  <si>
    <t>HALLEZ</t>
  </si>
  <si>
    <t>DWAR</t>
  </si>
  <si>
    <t>MARIE</t>
  </si>
  <si>
    <t>LALUQUE</t>
  </si>
  <si>
    <t>ELISA</t>
  </si>
  <si>
    <t>ARNAUD</t>
  </si>
  <si>
    <t>MORISET</t>
  </si>
  <si>
    <t>SAYED</t>
  </si>
  <si>
    <t>YASMINA</t>
  </si>
  <si>
    <t>KACHER</t>
  </si>
  <si>
    <t>NAWEL</t>
  </si>
  <si>
    <t>CIARD</t>
  </si>
  <si>
    <t>CINDY</t>
  </si>
  <si>
    <t>SOUMARE</t>
  </si>
  <si>
    <t>DIARIETOU</t>
  </si>
  <si>
    <t>GALLIOT</t>
  </si>
  <si>
    <t>AXEL</t>
  </si>
  <si>
    <t>MAMERI</t>
  </si>
  <si>
    <t>DUVAL</t>
  </si>
  <si>
    <t>SIMON</t>
  </si>
  <si>
    <t>MELIA</t>
  </si>
  <si>
    <t>MARIANNE</t>
  </si>
  <si>
    <t>JENIN</t>
  </si>
  <si>
    <t>MORGANE</t>
  </si>
  <si>
    <t>GARNIER</t>
  </si>
  <si>
    <t>ANAIS</t>
  </si>
  <si>
    <t>DEYE</t>
  </si>
  <si>
    <t>EMMANUEL</t>
  </si>
  <si>
    <t>RAKOTONIRINA</t>
  </si>
  <si>
    <t>FALIHERY</t>
  </si>
  <si>
    <t>KOUADIO</t>
  </si>
  <si>
    <t>FATOU</t>
  </si>
  <si>
    <t>DEPREZ</t>
  </si>
  <si>
    <t>MAYGAN</t>
  </si>
  <si>
    <t>DRIDI</t>
  </si>
  <si>
    <t>OMAR</t>
  </si>
  <si>
    <t>RIGUIDEL</t>
  </si>
  <si>
    <t>SHIRLEY</t>
  </si>
  <si>
    <t>CROISILLE</t>
  </si>
  <si>
    <t>CRYSTAL</t>
  </si>
  <si>
    <t>LEROY</t>
  </si>
  <si>
    <t>ALEXIA</t>
  </si>
  <si>
    <t>TABUTEAU</t>
  </si>
  <si>
    <t>NICOLAS</t>
  </si>
  <si>
    <t>FOURMAUX</t>
  </si>
  <si>
    <t>ETIENNE</t>
  </si>
  <si>
    <t>DESNOS</t>
  </si>
  <si>
    <t>MILLET</t>
  </si>
  <si>
    <t>DEPART 11H30</t>
  </si>
  <si>
    <t>FROMOND 1</t>
  </si>
  <si>
    <t>FROMOND 2</t>
  </si>
  <si>
    <t>FROMOND 3</t>
  </si>
  <si>
    <t>FROMOND 4</t>
  </si>
  <si>
    <t>FROMOND 5</t>
  </si>
  <si>
    <t>FROMOND 6</t>
  </si>
  <si>
    <t>FROMOND 7</t>
  </si>
  <si>
    <t xml:space="preserve">khedija </t>
  </si>
  <si>
    <t>khatim</t>
  </si>
  <si>
    <t>AVENIR</t>
  </si>
  <si>
    <t>sherley</t>
  </si>
  <si>
    <t xml:space="preserve"> minime</t>
  </si>
  <si>
    <t xml:space="preserve">jeremy </t>
  </si>
  <si>
    <t>minime</t>
  </si>
  <si>
    <t>ST EXUPERY</t>
  </si>
  <si>
    <t xml:space="preserve">morgane </t>
  </si>
  <si>
    <t xml:space="preserve">dorian </t>
  </si>
  <si>
    <t>benjamin</t>
  </si>
  <si>
    <t>MONIER</t>
  </si>
  <si>
    <t>PICLIN</t>
  </si>
  <si>
    <t>DESBORDES</t>
  </si>
  <si>
    <t>OGER</t>
  </si>
  <si>
    <t>HAMET</t>
  </si>
  <si>
    <t>DIENNET</t>
  </si>
  <si>
    <t>AUDREY</t>
  </si>
  <si>
    <t>MALO</t>
  </si>
  <si>
    <t>COUTURIER</t>
  </si>
  <si>
    <t>VIBOUD</t>
  </si>
  <si>
    <t>LEFRANC</t>
  </si>
  <si>
    <t>ANDREONNE</t>
  </si>
  <si>
    <t>KEVIN</t>
  </si>
  <si>
    <t>COLLEGE JEAN MOULINS (CHEVILLY-LARUE)</t>
  </si>
  <si>
    <t>VENS</t>
  </si>
  <si>
    <t>GLADYS</t>
  </si>
  <si>
    <t>AGE</t>
  </si>
  <si>
    <t>PIERRE JUSTIN</t>
  </si>
  <si>
    <t>MELODY</t>
  </si>
  <si>
    <t>GUEDAMA</t>
  </si>
  <si>
    <t>MATHIEU</t>
  </si>
  <si>
    <t>LANGUENOU</t>
  </si>
  <si>
    <t>ALIX</t>
  </si>
  <si>
    <t>AYACHI</t>
  </si>
  <si>
    <t>ACHRAF</t>
  </si>
  <si>
    <t>BOISSON</t>
  </si>
  <si>
    <t>OLIVIER</t>
  </si>
  <si>
    <t>CHABANE</t>
  </si>
  <si>
    <t>MADYANE</t>
  </si>
  <si>
    <t>BEN KHALED</t>
  </si>
  <si>
    <t>NASSYM</t>
  </si>
  <si>
    <t>LLOPIZ</t>
  </si>
  <si>
    <t xml:space="preserve">exbrayat </t>
  </si>
  <si>
    <t>marion</t>
  </si>
  <si>
    <t xml:space="preserve">thavarajah </t>
  </si>
  <si>
    <t>sinduja</t>
  </si>
  <si>
    <t xml:space="preserve"> jallet martini</t>
  </si>
  <si>
    <t>jules</t>
  </si>
  <si>
    <t xml:space="preserve"> oger</t>
  </si>
  <si>
    <t>alexis</t>
  </si>
  <si>
    <t xml:space="preserve"> brange</t>
  </si>
  <si>
    <t>pablo</t>
  </si>
  <si>
    <t xml:space="preserve">girard </t>
  </si>
  <si>
    <t>axel</t>
  </si>
  <si>
    <t xml:space="preserve">lesbleiz </t>
  </si>
  <si>
    <t>hugo</t>
  </si>
  <si>
    <t>JOSPITRE</t>
  </si>
  <si>
    <t>LESLY</t>
  </si>
  <si>
    <t>TIXADOU</t>
  </si>
  <si>
    <t>DIAS</t>
  </si>
  <si>
    <t>GAUTIER</t>
  </si>
  <si>
    <t>BRANDON</t>
  </si>
  <si>
    <t>NAUDET</t>
  </si>
  <si>
    <t>TSISATRANA</t>
  </si>
  <si>
    <t>LANDRY</t>
  </si>
  <si>
    <t>DRUET</t>
  </si>
  <si>
    <t>ROSE</t>
  </si>
  <si>
    <t>WILLIAM</t>
  </si>
  <si>
    <t>KERGOSOU</t>
  </si>
  <si>
    <t>GWENOLE</t>
  </si>
  <si>
    <t>HINCELIN</t>
  </si>
  <si>
    <t>HUGO</t>
  </si>
  <si>
    <t>CAMBON</t>
  </si>
  <si>
    <t>MAEL</t>
  </si>
  <si>
    <t>TOURE</t>
  </si>
  <si>
    <t>AMADOU</t>
  </si>
  <si>
    <t>DERAOUI</t>
  </si>
  <si>
    <t>MOHAMED</t>
  </si>
  <si>
    <t>MILANDOU</t>
  </si>
  <si>
    <t>ST EXUPERY 1</t>
  </si>
  <si>
    <t>ST EXUPERY 2</t>
  </si>
  <si>
    <t>ST EXUPERY 3</t>
  </si>
  <si>
    <t>TEOTISTE ET BRUNET ,</t>
  </si>
  <si>
    <t>DOUAR</t>
  </si>
  <si>
    <t>CHAHINAZE</t>
  </si>
  <si>
    <t>MARECK</t>
  </si>
  <si>
    <t>MELISSA</t>
  </si>
  <si>
    <t>SIKLI</t>
  </si>
  <si>
    <t>CLUB</t>
  </si>
  <si>
    <t>COLLEGE</t>
  </si>
  <si>
    <t>club</t>
  </si>
  <si>
    <t>CLASSEMENT</t>
  </si>
  <si>
    <t>Avenir</t>
  </si>
  <si>
    <t>COLLEGE JEAN MOULIN (CHEVILLY-LARUE)</t>
  </si>
  <si>
    <t>Relais</t>
  </si>
  <si>
    <t>AAS FRESNES</t>
  </si>
  <si>
    <t xml:space="preserve"> BUNEL/THEOTISTE ET BRUNET ,</t>
  </si>
  <si>
    <t>ACTU BOYS</t>
  </si>
  <si>
    <t>PIARD/BERTEAUD</t>
  </si>
  <si>
    <t>LE HURAND</t>
  </si>
  <si>
    <t>CHARPENTIER</t>
  </si>
  <si>
    <t>ORMIERE</t>
  </si>
  <si>
    <t>CLEMENT</t>
  </si>
  <si>
    <t>ELIASSE</t>
  </si>
  <si>
    <t>SABRINA</t>
  </si>
  <si>
    <t>Temps Final</t>
  </si>
  <si>
    <t>EC SARTROUVILLE</t>
  </si>
  <si>
    <t>FLIN</t>
  </si>
  <si>
    <t>LIONEL</t>
  </si>
  <si>
    <t>LEVASSEUR</t>
  </si>
  <si>
    <t>LAURIANE</t>
  </si>
  <si>
    <t>COURBEVOIE</t>
  </si>
  <si>
    <t>ST EXUPERY 4</t>
  </si>
  <si>
    <t>FROMOND 8</t>
  </si>
  <si>
    <t>FROMOND 9</t>
  </si>
  <si>
    <t>FROMOND 10</t>
  </si>
  <si>
    <t>FROMOND 11</t>
  </si>
  <si>
    <t>FROMOND 12</t>
  </si>
  <si>
    <t>ST EXUPERY 5</t>
  </si>
  <si>
    <t>NP</t>
  </si>
  <si>
    <t>CLASSEMENT scratch</t>
  </si>
  <si>
    <t>Place</t>
  </si>
  <si>
    <t>Classement collèges</t>
  </si>
  <si>
    <t>Triathlon Super Sprint 2007</t>
  </si>
  <si>
    <t>SUPER SPRINT</t>
  </si>
  <si>
    <t>INDIVIDUEL</t>
  </si>
  <si>
    <t>1ER</t>
  </si>
  <si>
    <t>2E</t>
  </si>
  <si>
    <t>3E</t>
  </si>
  <si>
    <t>SCRATCH</t>
  </si>
  <si>
    <t>VIEVILLE FRANCKY</t>
  </si>
  <si>
    <t>DUVERNAY THIERRY</t>
  </si>
  <si>
    <t>CELESTE ERIC</t>
  </si>
  <si>
    <t>FEMININES</t>
  </si>
  <si>
    <t>LEVASSEUR LAURIANE</t>
  </si>
  <si>
    <t>PILAT AURELIE</t>
  </si>
  <si>
    <t>KINTZLER MAGALI</t>
  </si>
  <si>
    <t>VETERANS</t>
  </si>
  <si>
    <t>1ER HOMME</t>
  </si>
  <si>
    <t>1 ERE FEMMES</t>
  </si>
  <si>
    <t>MICHOUX FRANCOIS</t>
  </si>
  <si>
    <t>CURT CELINE</t>
  </si>
  <si>
    <t>CALLEGAR STEPHANE</t>
  </si>
  <si>
    <t>MECHKOWSKY AGNES</t>
  </si>
  <si>
    <t>SANCHEZ GEORGES</t>
  </si>
  <si>
    <t>SUAREZ DORA</t>
  </si>
  <si>
    <t>RELAIS</t>
  </si>
  <si>
    <t>1ERE EQUIPE</t>
  </si>
  <si>
    <t>RELAIS AAS FRESNES ATHLE</t>
  </si>
  <si>
    <t xml:space="preserve">2E EQUIPE  </t>
  </si>
  <si>
    <t xml:space="preserve">3E EQUIPE </t>
  </si>
  <si>
    <t>1ER GARCON</t>
  </si>
  <si>
    <t>1ERE FILLE</t>
  </si>
  <si>
    <t>BENJAMIN</t>
  </si>
  <si>
    <t>GUILLOT CLEMENT</t>
  </si>
  <si>
    <t>-</t>
  </si>
  <si>
    <t>MINIME</t>
  </si>
  <si>
    <t>ELIASSE ROMAIN</t>
  </si>
  <si>
    <t>LUCAS SABRINA</t>
  </si>
  <si>
    <t>CHALLENGE DES COLLEGES DE FRESNES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</si>
</sst>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h:mm"/>
    <numFmt numFmtId="174" formatCode="d/m/yy\ h:mm\ AM/PM"/>
  </numFmts>
  <fonts count="2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/>
    </xf>
    <xf numFmtId="172" fontId="0" fillId="0" borderId="0" xfId="0" applyNumberFormat="1" applyBorder="1" applyAlignment="1" applyProtection="1">
      <alignment horizontal="center"/>
      <protection locked="0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4" fillId="2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72" fontId="1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1" fillId="3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11.57421875" style="1" bestFit="1" customWidth="1"/>
    <col min="2" max="2" width="20.140625" style="1" customWidth="1"/>
    <col min="3" max="3" width="17.140625" style="1" customWidth="1"/>
    <col min="4" max="4" width="7.140625" style="1" bestFit="1" customWidth="1"/>
    <col min="5" max="5" width="6.421875" style="1" bestFit="1" customWidth="1"/>
    <col min="6" max="6" width="31.421875" style="18" customWidth="1"/>
    <col min="7" max="7" width="15.57421875" style="1" customWidth="1"/>
    <col min="8" max="10" width="11.421875" style="1" customWidth="1"/>
    <col min="11" max="11" width="13.7109375" style="1" customWidth="1"/>
    <col min="12" max="16384" width="11.421875" style="1" customWidth="1"/>
  </cols>
  <sheetData>
    <row r="1" spans="1:3" ht="18">
      <c r="A1" s="144"/>
      <c r="B1" s="144"/>
      <c r="C1" s="2" t="s">
        <v>4</v>
      </c>
    </row>
    <row r="3" ht="18">
      <c r="G3" s="6"/>
    </row>
    <row r="4" spans="1:11" ht="18">
      <c r="A4" s="17" t="s">
        <v>8</v>
      </c>
      <c r="B4" s="17" t="s">
        <v>9</v>
      </c>
      <c r="C4" s="17" t="s">
        <v>10</v>
      </c>
      <c r="D4" s="17" t="s">
        <v>5</v>
      </c>
      <c r="E4" s="17" t="s">
        <v>6</v>
      </c>
      <c r="F4" s="17" t="s">
        <v>436</v>
      </c>
      <c r="G4" s="17" t="s">
        <v>17</v>
      </c>
      <c r="H4" s="7" t="s">
        <v>18</v>
      </c>
      <c r="I4" s="7"/>
      <c r="J4" s="7"/>
      <c r="K4" s="7" t="s">
        <v>19</v>
      </c>
    </row>
    <row r="5" spans="8:11" ht="18">
      <c r="H5" s="10"/>
      <c r="I5" s="11"/>
      <c r="J5" s="11"/>
      <c r="K5" s="12"/>
    </row>
    <row r="6" spans="1:11" ht="18">
      <c r="A6" s="21">
        <v>1</v>
      </c>
      <c r="B6" s="45" t="s">
        <v>73</v>
      </c>
      <c r="C6" s="45" t="s">
        <v>79</v>
      </c>
      <c r="D6" s="45" t="s">
        <v>77</v>
      </c>
      <c r="E6" s="45" t="s">
        <v>80</v>
      </c>
      <c r="F6" s="53" t="s">
        <v>228</v>
      </c>
      <c r="G6" s="23">
        <f>H6-K6</f>
        <v>0.03758101851851852</v>
      </c>
      <c r="H6" s="8">
        <v>0.03758101851851852</v>
      </c>
      <c r="I6" s="8"/>
      <c r="J6" s="8"/>
      <c r="K6" s="9">
        <v>0</v>
      </c>
    </row>
    <row r="7" spans="1:11" ht="18">
      <c r="A7" s="21">
        <v>2</v>
      </c>
      <c r="B7" s="45" t="s">
        <v>81</v>
      </c>
      <c r="C7" s="45" t="s">
        <v>29</v>
      </c>
      <c r="D7" s="45" t="s">
        <v>77</v>
      </c>
      <c r="E7" s="45" t="s">
        <v>80</v>
      </c>
      <c r="F7" s="53" t="s">
        <v>228</v>
      </c>
      <c r="G7" s="23" t="s">
        <v>467</v>
      </c>
      <c r="H7" s="8">
        <v>0</v>
      </c>
      <c r="I7" s="8"/>
      <c r="J7" s="8"/>
      <c r="K7" s="9">
        <v>0</v>
      </c>
    </row>
    <row r="8" spans="1:11" ht="18">
      <c r="A8" s="21">
        <v>3</v>
      </c>
      <c r="B8" s="45" t="s">
        <v>82</v>
      </c>
      <c r="C8" s="45" t="s">
        <v>50</v>
      </c>
      <c r="D8" s="45" t="s">
        <v>77</v>
      </c>
      <c r="E8" s="45" t="s">
        <v>83</v>
      </c>
      <c r="F8" s="53" t="s">
        <v>229</v>
      </c>
      <c r="G8" s="23">
        <f>H8-K8</f>
        <v>0.028877314814814817</v>
      </c>
      <c r="H8" s="8">
        <v>0.028877314814814817</v>
      </c>
      <c r="I8" s="8"/>
      <c r="J8" s="8"/>
      <c r="K8" s="9">
        <v>0</v>
      </c>
    </row>
    <row r="9" spans="1:11" ht="18">
      <c r="A9" s="21">
        <v>4</v>
      </c>
      <c r="B9" s="45" t="s">
        <v>84</v>
      </c>
      <c r="C9" s="45" t="s">
        <v>34</v>
      </c>
      <c r="D9" s="45" t="s">
        <v>77</v>
      </c>
      <c r="E9" s="45" t="s">
        <v>85</v>
      </c>
      <c r="F9" s="53" t="s">
        <v>230</v>
      </c>
      <c r="G9" s="23">
        <f>H9-K9</f>
        <v>0.03138888888888889</v>
      </c>
      <c r="H9" s="8">
        <v>0.03138888888888889</v>
      </c>
      <c r="I9" s="8"/>
      <c r="J9" s="8"/>
      <c r="K9" s="9">
        <v>0</v>
      </c>
    </row>
    <row r="10" spans="1:11" ht="18">
      <c r="A10" s="21">
        <v>5</v>
      </c>
      <c r="B10" s="45" t="s">
        <v>86</v>
      </c>
      <c r="C10" s="45" t="s">
        <v>87</v>
      </c>
      <c r="D10" s="45" t="s">
        <v>77</v>
      </c>
      <c r="E10" s="45" t="s">
        <v>80</v>
      </c>
      <c r="F10" s="53" t="s">
        <v>231</v>
      </c>
      <c r="G10" s="23">
        <f>H10-K10</f>
        <v>0.03074074074074074</v>
      </c>
      <c r="H10" s="8">
        <v>0.03074074074074074</v>
      </c>
      <c r="I10" s="8"/>
      <c r="J10" s="8"/>
      <c r="K10" s="9">
        <v>0</v>
      </c>
    </row>
    <row r="11" spans="1:11" ht="18">
      <c r="A11" s="21">
        <v>6</v>
      </c>
      <c r="B11" s="45" t="s">
        <v>88</v>
      </c>
      <c r="C11" s="45" t="s">
        <v>41</v>
      </c>
      <c r="D11" s="45" t="s">
        <v>77</v>
      </c>
      <c r="E11" s="45" t="s">
        <v>89</v>
      </c>
      <c r="F11" s="53" t="s">
        <v>232</v>
      </c>
      <c r="G11" s="23">
        <f aca="true" t="shared" si="0" ref="G11:G30">H11-K11</f>
        <v>0.027766203703703706</v>
      </c>
      <c r="H11" s="8">
        <v>0.027766203703703706</v>
      </c>
      <c r="I11" s="8"/>
      <c r="J11" s="8"/>
      <c r="K11" s="9">
        <v>0</v>
      </c>
    </row>
    <row r="12" spans="1:11" ht="18">
      <c r="A12" s="21">
        <v>7</v>
      </c>
      <c r="B12" s="45" t="s">
        <v>76</v>
      </c>
      <c r="C12" s="45" t="s">
        <v>50</v>
      </c>
      <c r="D12" s="45" t="s">
        <v>77</v>
      </c>
      <c r="E12" s="45" t="s">
        <v>90</v>
      </c>
      <c r="F12" s="53" t="s">
        <v>228</v>
      </c>
      <c r="G12" s="23">
        <f t="shared" si="0"/>
        <v>0.03546296296296297</v>
      </c>
      <c r="H12" s="8">
        <v>0.03546296296296297</v>
      </c>
      <c r="I12" s="8"/>
      <c r="J12" s="8"/>
      <c r="K12" s="9">
        <v>0</v>
      </c>
    </row>
    <row r="13" spans="1:11" ht="18">
      <c r="A13" s="21">
        <v>8</v>
      </c>
      <c r="B13" s="45" t="s">
        <v>91</v>
      </c>
      <c r="C13" s="45" t="s">
        <v>42</v>
      </c>
      <c r="D13" s="45" t="s">
        <v>77</v>
      </c>
      <c r="E13" s="45" t="s">
        <v>83</v>
      </c>
      <c r="F13" s="53" t="s">
        <v>232</v>
      </c>
      <c r="G13" s="23">
        <f t="shared" si="0"/>
        <v>0.034768518518518525</v>
      </c>
      <c r="H13" s="8">
        <v>0.034768518518518525</v>
      </c>
      <c r="I13" s="8"/>
      <c r="J13" s="8"/>
      <c r="K13" s="9">
        <v>0</v>
      </c>
    </row>
    <row r="14" spans="1:11" ht="18">
      <c r="A14" s="21">
        <v>9</v>
      </c>
      <c r="B14" s="45" t="s">
        <v>173</v>
      </c>
      <c r="C14" s="45" t="s">
        <v>50</v>
      </c>
      <c r="D14" s="45" t="s">
        <v>77</v>
      </c>
      <c r="E14" s="45" t="s">
        <v>83</v>
      </c>
      <c r="F14" s="53" t="s">
        <v>233</v>
      </c>
      <c r="G14" s="23">
        <f t="shared" si="0"/>
        <v>0.032997685185185185</v>
      </c>
      <c r="H14" s="8">
        <v>0.032997685185185185</v>
      </c>
      <c r="I14" s="8"/>
      <c r="J14" s="8"/>
      <c r="K14" s="9">
        <v>0</v>
      </c>
    </row>
    <row r="15" spans="1:11" ht="18">
      <c r="A15" s="21">
        <v>10</v>
      </c>
      <c r="B15" s="45" t="s">
        <v>3</v>
      </c>
      <c r="C15" s="45" t="s">
        <v>39</v>
      </c>
      <c r="D15" s="45" t="s">
        <v>77</v>
      </c>
      <c r="E15" s="45" t="s">
        <v>92</v>
      </c>
      <c r="F15" s="53" t="s">
        <v>228</v>
      </c>
      <c r="G15" s="23" t="s">
        <v>467</v>
      </c>
      <c r="H15" s="8">
        <v>0</v>
      </c>
      <c r="I15" s="8"/>
      <c r="J15" s="8"/>
      <c r="K15" s="9">
        <v>0</v>
      </c>
    </row>
    <row r="16" spans="1:11" ht="18">
      <c r="A16" s="21">
        <v>11</v>
      </c>
      <c r="B16" s="45" t="s">
        <v>93</v>
      </c>
      <c r="C16" s="45" t="s">
        <v>34</v>
      </c>
      <c r="D16" s="45" t="s">
        <v>77</v>
      </c>
      <c r="E16" s="45" t="s">
        <v>89</v>
      </c>
      <c r="F16" s="53" t="s">
        <v>232</v>
      </c>
      <c r="G16" s="23">
        <f t="shared" si="0"/>
        <v>0.02774305555555556</v>
      </c>
      <c r="H16" s="8">
        <v>0.02774305555555556</v>
      </c>
      <c r="I16" s="8"/>
      <c r="J16" s="8"/>
      <c r="K16" s="9">
        <v>0</v>
      </c>
    </row>
    <row r="17" spans="1:11" ht="18">
      <c r="A17" s="21">
        <v>12</v>
      </c>
      <c r="B17" s="45" t="s">
        <v>1</v>
      </c>
      <c r="C17" s="45" t="s">
        <v>27</v>
      </c>
      <c r="D17" s="45" t="s">
        <v>77</v>
      </c>
      <c r="E17" s="45" t="s">
        <v>83</v>
      </c>
      <c r="F17" s="53" t="s">
        <v>232</v>
      </c>
      <c r="G17" s="23">
        <f t="shared" si="0"/>
        <v>0.032685185185185185</v>
      </c>
      <c r="H17" s="8">
        <v>0.032685185185185185</v>
      </c>
      <c r="I17" s="8"/>
      <c r="J17" s="8"/>
      <c r="K17" s="9">
        <v>0</v>
      </c>
    </row>
    <row r="18" spans="1:11" ht="18">
      <c r="A18" s="21">
        <v>13</v>
      </c>
      <c r="B18" s="45" t="s">
        <v>94</v>
      </c>
      <c r="C18" s="45" t="s">
        <v>23</v>
      </c>
      <c r="D18" s="45" t="s">
        <v>77</v>
      </c>
      <c r="E18" s="45" t="s">
        <v>90</v>
      </c>
      <c r="F18" s="53" t="s">
        <v>232</v>
      </c>
      <c r="G18" s="23">
        <f t="shared" si="0"/>
        <v>0.030821759259259257</v>
      </c>
      <c r="H18" s="8">
        <v>0.030821759259259257</v>
      </c>
      <c r="I18" s="8"/>
      <c r="J18" s="8"/>
      <c r="K18" s="9">
        <v>0</v>
      </c>
    </row>
    <row r="19" spans="1:11" ht="18">
      <c r="A19" s="21">
        <v>14</v>
      </c>
      <c r="B19" s="45" t="s">
        <v>95</v>
      </c>
      <c r="C19" s="45" t="s">
        <v>37</v>
      </c>
      <c r="D19" s="45" t="s">
        <v>77</v>
      </c>
      <c r="E19" s="45" t="s">
        <v>83</v>
      </c>
      <c r="F19" s="53" t="s">
        <v>234</v>
      </c>
      <c r="G19" s="23">
        <f t="shared" si="0"/>
        <v>0.03190972222222222</v>
      </c>
      <c r="H19" s="8">
        <v>0.03190972222222222</v>
      </c>
      <c r="I19" s="8"/>
      <c r="J19" s="8"/>
      <c r="K19" s="9">
        <v>0</v>
      </c>
    </row>
    <row r="20" spans="1:11" ht="18">
      <c r="A20" s="21">
        <v>15</v>
      </c>
      <c r="B20" s="45" t="s">
        <v>66</v>
      </c>
      <c r="C20" s="45" t="s">
        <v>96</v>
      </c>
      <c r="D20" s="45" t="s">
        <v>77</v>
      </c>
      <c r="E20" s="45" t="s">
        <v>89</v>
      </c>
      <c r="F20" s="53" t="s">
        <v>228</v>
      </c>
      <c r="G20" s="23">
        <f>H20-K20</f>
        <v>0.03153935185185185</v>
      </c>
      <c r="H20" s="8">
        <v>0.03153935185185185</v>
      </c>
      <c r="I20" s="8"/>
      <c r="J20" s="8"/>
      <c r="K20" s="9">
        <v>0</v>
      </c>
    </row>
    <row r="21" spans="1:11" ht="18">
      <c r="A21" s="21">
        <v>16</v>
      </c>
      <c r="B21" s="45" t="s">
        <v>97</v>
      </c>
      <c r="C21" s="45" t="s">
        <v>68</v>
      </c>
      <c r="D21" s="45" t="s">
        <v>77</v>
      </c>
      <c r="E21" s="45" t="s">
        <v>98</v>
      </c>
      <c r="F21" s="53" t="s">
        <v>232</v>
      </c>
      <c r="G21" s="23">
        <f t="shared" si="0"/>
        <v>0.028182870370370372</v>
      </c>
      <c r="H21" s="8">
        <v>0.028182870370370372</v>
      </c>
      <c r="I21" s="8"/>
      <c r="J21" s="8"/>
      <c r="K21" s="9">
        <v>0</v>
      </c>
    </row>
    <row r="22" spans="1:11" ht="18">
      <c r="A22" s="21">
        <v>17</v>
      </c>
      <c r="B22" s="45" t="s">
        <v>99</v>
      </c>
      <c r="C22" s="45" t="s">
        <v>100</v>
      </c>
      <c r="D22" s="45" t="s">
        <v>77</v>
      </c>
      <c r="E22" s="45" t="s">
        <v>80</v>
      </c>
      <c r="F22" s="53" t="s">
        <v>232</v>
      </c>
      <c r="G22" s="23" t="s">
        <v>467</v>
      </c>
      <c r="H22" s="8">
        <v>0</v>
      </c>
      <c r="I22" s="8"/>
      <c r="J22" s="8"/>
      <c r="K22" s="9">
        <v>0</v>
      </c>
    </row>
    <row r="23" spans="1:11" ht="18">
      <c r="A23" s="21">
        <v>18</v>
      </c>
      <c r="B23" s="45" t="s">
        <v>74</v>
      </c>
      <c r="C23" s="45" t="s">
        <v>28</v>
      </c>
      <c r="D23" s="45" t="s">
        <v>77</v>
      </c>
      <c r="E23" s="45" t="s">
        <v>85</v>
      </c>
      <c r="F23" s="53" t="s">
        <v>228</v>
      </c>
      <c r="G23" s="23">
        <f t="shared" si="0"/>
        <v>0.036412037037037034</v>
      </c>
      <c r="H23" s="8">
        <v>0.036412037037037034</v>
      </c>
      <c r="I23" s="8"/>
      <c r="J23" s="8"/>
      <c r="K23" s="9">
        <v>0</v>
      </c>
    </row>
    <row r="24" spans="1:11" ht="18">
      <c r="A24" s="21">
        <v>19</v>
      </c>
      <c r="B24" s="45" t="s">
        <v>101</v>
      </c>
      <c r="C24" s="45" t="s">
        <v>24</v>
      </c>
      <c r="D24" s="45" t="s">
        <v>77</v>
      </c>
      <c r="E24" s="45" t="s">
        <v>92</v>
      </c>
      <c r="F24" s="53" t="s">
        <v>228</v>
      </c>
      <c r="G24" s="23">
        <f t="shared" si="0"/>
        <v>0.03450231481481481</v>
      </c>
      <c r="H24" s="8">
        <v>0.03450231481481481</v>
      </c>
      <c r="I24" s="8"/>
      <c r="J24" s="8"/>
      <c r="K24" s="9">
        <v>0</v>
      </c>
    </row>
    <row r="25" spans="1:11" ht="18">
      <c r="A25" s="21">
        <v>20</v>
      </c>
      <c r="B25" s="45" t="s">
        <v>16</v>
      </c>
      <c r="C25" s="45" t="s">
        <v>40</v>
      </c>
      <c r="D25" s="45" t="s">
        <v>77</v>
      </c>
      <c r="E25" s="45" t="s">
        <v>83</v>
      </c>
      <c r="F25" s="53" t="s">
        <v>228</v>
      </c>
      <c r="G25" s="23">
        <f t="shared" si="0"/>
        <v>0.034479166666666665</v>
      </c>
      <c r="H25" s="8">
        <v>0.034479166666666665</v>
      </c>
      <c r="I25" s="8"/>
      <c r="J25" s="8"/>
      <c r="K25" s="9">
        <v>0</v>
      </c>
    </row>
    <row r="26" spans="1:11" ht="18">
      <c r="A26" s="21">
        <v>21</v>
      </c>
      <c r="B26" s="45" t="s">
        <v>102</v>
      </c>
      <c r="C26" s="45" t="s">
        <v>103</v>
      </c>
      <c r="D26" s="45" t="s">
        <v>77</v>
      </c>
      <c r="E26" s="45" t="s">
        <v>83</v>
      </c>
      <c r="F26" s="53" t="s">
        <v>228</v>
      </c>
      <c r="G26" s="23">
        <f t="shared" si="0"/>
        <v>0.03892361111111111</v>
      </c>
      <c r="H26" s="8">
        <v>0.03892361111111111</v>
      </c>
      <c r="I26" s="8"/>
      <c r="J26" s="8"/>
      <c r="K26" s="9">
        <v>0</v>
      </c>
    </row>
    <row r="27" spans="1:11" ht="18">
      <c r="A27" s="21">
        <v>22</v>
      </c>
      <c r="B27" s="45" t="s">
        <v>104</v>
      </c>
      <c r="C27" s="45" t="s">
        <v>103</v>
      </c>
      <c r="D27" s="45" t="s">
        <v>77</v>
      </c>
      <c r="E27" s="45" t="s">
        <v>80</v>
      </c>
      <c r="F27" s="53" t="s">
        <v>228</v>
      </c>
      <c r="G27" s="23">
        <f t="shared" si="0"/>
        <v>0.03226851851851852</v>
      </c>
      <c r="H27" s="8">
        <v>0.03226851851851852</v>
      </c>
      <c r="I27" s="8"/>
      <c r="J27" s="8"/>
      <c r="K27" s="9">
        <v>0</v>
      </c>
    </row>
    <row r="28" spans="1:11" ht="18">
      <c r="A28" s="21">
        <v>23</v>
      </c>
      <c r="B28" s="45" t="s">
        <v>105</v>
      </c>
      <c r="C28" s="45" t="s">
        <v>106</v>
      </c>
      <c r="D28" s="45" t="s">
        <v>77</v>
      </c>
      <c r="E28" s="45" t="s">
        <v>90</v>
      </c>
      <c r="F28" s="53" t="s">
        <v>232</v>
      </c>
      <c r="G28" s="23">
        <f t="shared" si="0"/>
        <v>0.030636574074074076</v>
      </c>
      <c r="H28" s="8">
        <v>0.030636574074074076</v>
      </c>
      <c r="I28" s="8"/>
      <c r="J28" s="8"/>
      <c r="K28" s="9">
        <v>0</v>
      </c>
    </row>
    <row r="29" spans="1:11" ht="18">
      <c r="A29" s="21">
        <v>24</v>
      </c>
      <c r="B29" s="45" t="s">
        <v>32</v>
      </c>
      <c r="C29" s="45" t="s">
        <v>107</v>
      </c>
      <c r="D29" s="45" t="s">
        <v>77</v>
      </c>
      <c r="E29" s="45" t="s">
        <v>80</v>
      </c>
      <c r="F29" s="53" t="s">
        <v>235</v>
      </c>
      <c r="G29" s="23">
        <f t="shared" si="0"/>
        <v>0.03435185185185185</v>
      </c>
      <c r="H29" s="8">
        <v>0.03435185185185185</v>
      </c>
      <c r="I29" s="8"/>
      <c r="J29" s="8"/>
      <c r="K29" s="9">
        <v>0</v>
      </c>
    </row>
    <row r="30" spans="1:11" ht="18">
      <c r="A30" s="21">
        <v>25</v>
      </c>
      <c r="B30" s="45" t="s">
        <v>108</v>
      </c>
      <c r="C30" s="45" t="s">
        <v>36</v>
      </c>
      <c r="D30" s="45" t="s">
        <v>77</v>
      </c>
      <c r="E30" s="45" t="s">
        <v>89</v>
      </c>
      <c r="F30" s="53" t="s">
        <v>235</v>
      </c>
      <c r="G30" s="23">
        <f t="shared" si="0"/>
        <v>0.03454861111111111</v>
      </c>
      <c r="H30" s="8">
        <v>0.03454861111111111</v>
      </c>
      <c r="I30" s="8"/>
      <c r="J30" s="8"/>
      <c r="K30" s="9">
        <v>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I10" sqref="I10"/>
    </sheetView>
  </sheetViews>
  <sheetFormatPr defaultColWidth="11.421875" defaultRowHeight="12.75"/>
  <cols>
    <col min="2" max="2" width="22.8515625" style="0" customWidth="1"/>
    <col min="3" max="3" width="29.7109375" style="0" customWidth="1"/>
  </cols>
  <sheetData>
    <row r="1" spans="1:9" ht="18">
      <c r="A1" s="28"/>
      <c r="B1" s="29"/>
      <c r="C1" s="31"/>
      <c r="F1" s="11"/>
      <c r="G1" s="11"/>
      <c r="H1" s="11"/>
      <c r="I1" s="11"/>
    </row>
    <row r="2" spans="1:9" ht="18">
      <c r="A2" s="28"/>
      <c r="B2" s="29" t="s">
        <v>470</v>
      </c>
      <c r="C2" s="31"/>
      <c r="F2" s="11"/>
      <c r="G2" s="11"/>
      <c r="H2" s="11"/>
      <c r="I2" s="11"/>
    </row>
    <row r="3" spans="1:8" ht="18.75" thickBot="1">
      <c r="A3" s="28"/>
      <c r="B3" s="29"/>
      <c r="C3" s="31"/>
      <c r="F3" s="17"/>
      <c r="G3" s="17"/>
      <c r="H3" s="51"/>
    </row>
    <row r="4" spans="1:8" ht="18.75" thickBot="1">
      <c r="A4" s="103" t="s">
        <v>469</v>
      </c>
      <c r="B4" s="104" t="s">
        <v>8</v>
      </c>
      <c r="C4" s="105"/>
      <c r="D4" s="106"/>
      <c r="E4" s="107" t="s">
        <v>17</v>
      </c>
      <c r="F4" s="17"/>
      <c r="H4" s="51"/>
    </row>
    <row r="5" spans="1:5" ht="18">
      <c r="A5" s="100">
        <v>1</v>
      </c>
      <c r="B5" s="100">
        <v>196</v>
      </c>
      <c r="C5" s="100" t="s">
        <v>345</v>
      </c>
      <c r="D5" s="101" t="s">
        <v>442</v>
      </c>
      <c r="E5" s="102">
        <v>0.015879629629629632</v>
      </c>
    </row>
    <row r="6" spans="1:5" ht="18">
      <c r="A6" s="22">
        <v>2</v>
      </c>
      <c r="B6" s="46">
        <v>155</v>
      </c>
      <c r="C6" s="46" t="s">
        <v>466</v>
      </c>
      <c r="D6" s="23" t="s">
        <v>442</v>
      </c>
      <c r="E6" s="4">
        <v>0.01645833333333334</v>
      </c>
    </row>
    <row r="7" spans="1:5" ht="18">
      <c r="A7" s="46">
        <v>3</v>
      </c>
      <c r="B7" s="46">
        <v>199</v>
      </c>
      <c r="C7" s="46" t="s">
        <v>428</v>
      </c>
      <c r="D7" s="23" t="s">
        <v>442</v>
      </c>
      <c r="E7" s="4">
        <v>0.016469907407407405</v>
      </c>
    </row>
    <row r="8" spans="1:5" ht="18">
      <c r="A8" s="22">
        <v>4</v>
      </c>
      <c r="B8" s="46">
        <v>187</v>
      </c>
      <c r="C8" s="46" t="s">
        <v>272</v>
      </c>
      <c r="D8" s="23" t="s">
        <v>442</v>
      </c>
      <c r="E8" s="4">
        <v>0.016493055555555566</v>
      </c>
    </row>
    <row r="9" spans="1:5" ht="18">
      <c r="A9" s="46">
        <v>5</v>
      </c>
      <c r="B9" s="98">
        <v>202</v>
      </c>
      <c r="C9" s="98" t="s">
        <v>461</v>
      </c>
      <c r="D9" s="23" t="s">
        <v>442</v>
      </c>
      <c r="E9" s="4">
        <v>0.016828703703703707</v>
      </c>
    </row>
    <row r="10" spans="1:5" ht="18">
      <c r="A10" s="22">
        <v>6</v>
      </c>
      <c r="B10" s="46">
        <v>178</v>
      </c>
      <c r="C10" s="46" t="s">
        <v>263</v>
      </c>
      <c r="D10" s="23" t="s">
        <v>442</v>
      </c>
      <c r="E10" s="4">
        <v>0.016921296296296295</v>
      </c>
    </row>
    <row r="11" spans="1:5" ht="18">
      <c r="A11" s="46">
        <v>7</v>
      </c>
      <c r="B11" s="46">
        <v>194</v>
      </c>
      <c r="C11" s="46" t="s">
        <v>343</v>
      </c>
      <c r="D11" s="23" t="s">
        <v>442</v>
      </c>
      <c r="E11" s="4">
        <v>0.01744212962962964</v>
      </c>
    </row>
    <row r="12" spans="1:5" ht="18">
      <c r="A12" s="22">
        <v>8</v>
      </c>
      <c r="B12" s="98">
        <v>203</v>
      </c>
      <c r="C12" s="98" t="s">
        <v>462</v>
      </c>
      <c r="D12" s="23" t="s">
        <v>442</v>
      </c>
      <c r="E12" s="4">
        <v>0.01753472222222223</v>
      </c>
    </row>
    <row r="13" spans="1:5" ht="18">
      <c r="A13" s="46">
        <v>9</v>
      </c>
      <c r="B13" s="46">
        <v>193</v>
      </c>
      <c r="C13" s="46" t="s">
        <v>342</v>
      </c>
      <c r="D13" s="23" t="s">
        <v>442</v>
      </c>
      <c r="E13" s="4">
        <v>0.01769675925925926</v>
      </c>
    </row>
    <row r="14" spans="1:5" ht="18">
      <c r="A14" s="22">
        <v>10</v>
      </c>
      <c r="B14" s="46">
        <v>182</v>
      </c>
      <c r="C14" s="46" t="s">
        <v>267</v>
      </c>
      <c r="D14" s="23" t="s">
        <v>442</v>
      </c>
      <c r="E14" s="4">
        <v>0.017731481481481473</v>
      </c>
    </row>
    <row r="15" spans="1:5" ht="18">
      <c r="A15" s="46">
        <v>11</v>
      </c>
      <c r="B15" s="46">
        <v>188</v>
      </c>
      <c r="C15" s="46" t="s">
        <v>273</v>
      </c>
      <c r="D15" s="23" t="s">
        <v>442</v>
      </c>
      <c r="E15" s="4">
        <v>0.01804398148148148</v>
      </c>
    </row>
    <row r="16" spans="1:5" ht="18">
      <c r="A16" s="22">
        <v>12</v>
      </c>
      <c r="B16" s="46">
        <v>192</v>
      </c>
      <c r="C16" s="46" t="s">
        <v>341</v>
      </c>
      <c r="D16" s="23" t="s">
        <v>442</v>
      </c>
      <c r="E16" s="4">
        <v>0.018125</v>
      </c>
    </row>
    <row r="17" spans="1:5" ht="18">
      <c r="A17" s="46">
        <v>13</v>
      </c>
      <c r="B17" s="46">
        <v>191</v>
      </c>
      <c r="C17" s="46" t="s">
        <v>340</v>
      </c>
      <c r="D17" s="23" t="s">
        <v>442</v>
      </c>
      <c r="E17" s="4">
        <v>0.018993055555555555</v>
      </c>
    </row>
    <row r="18" spans="1:5" ht="18">
      <c r="A18" s="22">
        <v>14</v>
      </c>
      <c r="B18" s="98">
        <v>206</v>
      </c>
      <c r="C18" s="98" t="s">
        <v>465</v>
      </c>
      <c r="D18" s="23" t="s">
        <v>442</v>
      </c>
      <c r="E18" s="4">
        <v>0.01910879629629629</v>
      </c>
    </row>
    <row r="19" spans="1:5" ht="18">
      <c r="A19" s="46">
        <v>15</v>
      </c>
      <c r="B19" s="46">
        <v>183</v>
      </c>
      <c r="C19" s="64" t="s">
        <v>268</v>
      </c>
      <c r="D19" s="23" t="s">
        <v>442</v>
      </c>
      <c r="E19" s="4">
        <v>0.019270833333333334</v>
      </c>
    </row>
    <row r="20" spans="1:5" ht="18">
      <c r="A20" s="22">
        <v>16</v>
      </c>
      <c r="B20" s="98">
        <v>204</v>
      </c>
      <c r="C20" s="98" t="s">
        <v>463</v>
      </c>
      <c r="D20" s="23" t="s">
        <v>442</v>
      </c>
      <c r="E20" s="4">
        <v>0.019444444444444445</v>
      </c>
    </row>
    <row r="21" spans="1:5" ht="18">
      <c r="A21" s="46">
        <v>17</v>
      </c>
      <c r="B21" s="46">
        <v>181</v>
      </c>
      <c r="C21" s="46" t="s">
        <v>266</v>
      </c>
      <c r="D21" s="23" t="s">
        <v>442</v>
      </c>
      <c r="E21" s="4">
        <v>0.019641203703703702</v>
      </c>
    </row>
    <row r="22" spans="1:5" ht="18">
      <c r="A22" s="22">
        <v>18</v>
      </c>
      <c r="B22" s="46">
        <v>185</v>
      </c>
      <c r="C22" s="46" t="s">
        <v>270</v>
      </c>
      <c r="D22" s="23" t="s">
        <v>442</v>
      </c>
      <c r="E22" s="4">
        <v>0.01967592592592593</v>
      </c>
    </row>
    <row r="23" spans="1:5" ht="18">
      <c r="A23" s="46">
        <v>19</v>
      </c>
      <c r="B23" s="46">
        <v>179</v>
      </c>
      <c r="C23" s="46" t="s">
        <v>264</v>
      </c>
      <c r="D23" s="23" t="s">
        <v>442</v>
      </c>
      <c r="E23" s="4">
        <v>0.02</v>
      </c>
    </row>
    <row r="24" spans="1:5" ht="18">
      <c r="A24" s="22">
        <v>20</v>
      </c>
      <c r="B24" s="46">
        <v>184</v>
      </c>
      <c r="C24" s="46" t="s">
        <v>269</v>
      </c>
      <c r="D24" s="23" t="s">
        <v>442</v>
      </c>
      <c r="E24" s="4">
        <v>0.02001157407407407</v>
      </c>
    </row>
    <row r="25" spans="1:5" ht="18">
      <c r="A25" s="46">
        <v>21</v>
      </c>
      <c r="B25" s="98">
        <v>200</v>
      </c>
      <c r="C25" s="98" t="s">
        <v>429</v>
      </c>
      <c r="D25" s="23" t="s">
        <v>442</v>
      </c>
      <c r="E25" s="4">
        <v>0.02001157407407407</v>
      </c>
    </row>
    <row r="26" spans="1:5" ht="18">
      <c r="A26" s="22">
        <v>22</v>
      </c>
      <c r="B26" s="46">
        <v>177</v>
      </c>
      <c r="C26" s="46" t="s">
        <v>262</v>
      </c>
      <c r="D26" s="23" t="s">
        <v>442</v>
      </c>
      <c r="E26" s="4">
        <v>0.020243055555555556</v>
      </c>
    </row>
    <row r="27" spans="1:5" ht="18">
      <c r="A27" s="46">
        <v>23</v>
      </c>
      <c r="B27" s="98">
        <v>201</v>
      </c>
      <c r="C27" s="98" t="s">
        <v>460</v>
      </c>
      <c r="D27" s="23" t="s">
        <v>442</v>
      </c>
      <c r="E27" s="4">
        <v>0.020972222222222225</v>
      </c>
    </row>
    <row r="28" spans="1:5" ht="18">
      <c r="A28" s="22">
        <v>24</v>
      </c>
      <c r="B28" s="46">
        <v>197</v>
      </c>
      <c r="C28" s="46" t="s">
        <v>346</v>
      </c>
      <c r="D28" s="23" t="s">
        <v>442</v>
      </c>
      <c r="E28" s="4">
        <v>0.021145833333333322</v>
      </c>
    </row>
    <row r="29" spans="1:5" ht="18">
      <c r="A29" s="46">
        <v>25</v>
      </c>
      <c r="B29" s="46">
        <v>189</v>
      </c>
      <c r="C29" s="46" t="s">
        <v>274</v>
      </c>
      <c r="D29" s="23" t="s">
        <v>442</v>
      </c>
      <c r="E29" s="4">
        <v>0.023275462962962956</v>
      </c>
    </row>
    <row r="30" spans="1:5" ht="18">
      <c r="A30" s="22">
        <v>26</v>
      </c>
      <c r="B30" s="22">
        <v>176</v>
      </c>
      <c r="C30" s="22" t="s">
        <v>260</v>
      </c>
      <c r="D30" s="23" t="s">
        <v>442</v>
      </c>
      <c r="E30" s="4">
        <v>0.023287037037037037</v>
      </c>
    </row>
    <row r="31" spans="1:5" ht="18">
      <c r="A31" s="46">
        <v>27</v>
      </c>
      <c r="B31" s="46">
        <v>180</v>
      </c>
      <c r="C31" s="46" t="s">
        <v>265</v>
      </c>
      <c r="D31" s="23" t="s">
        <v>442</v>
      </c>
      <c r="E31" s="4" t="s">
        <v>467</v>
      </c>
    </row>
    <row r="32" spans="1:5" ht="18">
      <c r="A32" s="22">
        <v>28</v>
      </c>
      <c r="B32" s="46">
        <v>186</v>
      </c>
      <c r="C32" s="46" t="s">
        <v>271</v>
      </c>
      <c r="D32" s="23" t="s">
        <v>442</v>
      </c>
      <c r="E32" s="4" t="s">
        <v>467</v>
      </c>
    </row>
    <row r="33" spans="1:5" ht="18">
      <c r="A33" s="46">
        <v>29</v>
      </c>
      <c r="B33" s="46">
        <v>190</v>
      </c>
      <c r="C33" s="99" t="s">
        <v>371</v>
      </c>
      <c r="D33" s="23" t="s">
        <v>442</v>
      </c>
      <c r="E33" s="4" t="s">
        <v>467</v>
      </c>
    </row>
    <row r="34" spans="1:5" ht="17.25" customHeight="1">
      <c r="A34" s="22">
        <v>30</v>
      </c>
      <c r="B34" s="46">
        <v>195</v>
      </c>
      <c r="C34" s="46" t="s">
        <v>344</v>
      </c>
      <c r="D34" s="23" t="s">
        <v>442</v>
      </c>
      <c r="E34" s="4" t="s">
        <v>467</v>
      </c>
    </row>
    <row r="35" spans="1:5" ht="18">
      <c r="A35" s="46">
        <v>31</v>
      </c>
      <c r="B35" s="46">
        <v>198</v>
      </c>
      <c r="C35" s="46" t="s">
        <v>427</v>
      </c>
      <c r="D35" s="23" t="s">
        <v>442</v>
      </c>
      <c r="E35" s="4" t="s">
        <v>467</v>
      </c>
    </row>
    <row r="36" spans="1:5" ht="18">
      <c r="A36" s="22">
        <v>32</v>
      </c>
      <c r="B36" s="98">
        <v>205</v>
      </c>
      <c r="C36" s="98" t="s">
        <v>464</v>
      </c>
      <c r="D36" s="23" t="s">
        <v>442</v>
      </c>
      <c r="E36" s="4" t="s">
        <v>467</v>
      </c>
    </row>
    <row r="37" spans="1:3" ht="18">
      <c r="A37" s="28"/>
      <c r="B37" s="29"/>
      <c r="C37" s="31"/>
    </row>
  </sheetData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3" sqref="A23:D23"/>
    </sheetView>
  </sheetViews>
  <sheetFormatPr defaultColWidth="11.421875" defaultRowHeight="12.75"/>
  <cols>
    <col min="1" max="1" width="15.00390625" style="0" customWidth="1"/>
    <col min="2" max="2" width="23.57421875" style="0" customWidth="1"/>
    <col min="3" max="3" width="26.140625" style="0" customWidth="1"/>
    <col min="4" max="4" width="22.140625" style="0" customWidth="1"/>
    <col min="5" max="5" width="24.140625" style="0" customWidth="1"/>
    <col min="8" max="8" width="6.00390625" style="0" customWidth="1"/>
  </cols>
  <sheetData>
    <row r="1" spans="1:9" ht="15.75">
      <c r="A1" s="143" t="s">
        <v>472</v>
      </c>
      <c r="B1" s="118"/>
      <c r="C1" s="118"/>
      <c r="D1" s="118"/>
      <c r="E1" s="118"/>
      <c r="F1" s="118"/>
      <c r="G1" s="13"/>
      <c r="H1" s="13"/>
      <c r="I1" s="13"/>
    </row>
    <row r="2" spans="1:9" ht="15.75" thickBot="1">
      <c r="A2" s="118"/>
      <c r="B2" s="118"/>
      <c r="C2" s="118"/>
      <c r="D2" s="118"/>
      <c r="E2" s="118"/>
      <c r="F2" s="118"/>
      <c r="G2" s="13"/>
      <c r="H2" s="13"/>
      <c r="I2" s="13"/>
    </row>
    <row r="3" spans="1:9" ht="17.25" customHeight="1">
      <c r="A3" s="119" t="s">
        <v>473</v>
      </c>
      <c r="B3" s="120" t="s">
        <v>474</v>
      </c>
      <c r="C3" s="120" t="s">
        <v>475</v>
      </c>
      <c r="D3" s="121" t="s">
        <v>476</v>
      </c>
      <c r="E3" s="118"/>
      <c r="F3" s="118"/>
      <c r="G3" s="13"/>
      <c r="H3" s="13"/>
      <c r="I3" s="13"/>
    </row>
    <row r="4" spans="1:8" ht="16.5" customHeight="1">
      <c r="A4" s="122" t="s">
        <v>477</v>
      </c>
      <c r="B4" s="123" t="s">
        <v>478</v>
      </c>
      <c r="C4" s="123" t="s">
        <v>479</v>
      </c>
      <c r="D4" s="124" t="s">
        <v>480</v>
      </c>
      <c r="E4" s="58"/>
      <c r="F4" s="118"/>
      <c r="G4" s="13"/>
      <c r="H4" s="13"/>
    </row>
    <row r="5" spans="1:8" ht="16.5" customHeight="1" thickBot="1">
      <c r="A5" s="125" t="s">
        <v>481</v>
      </c>
      <c r="B5" s="65" t="s">
        <v>482</v>
      </c>
      <c r="C5" s="65" t="s">
        <v>483</v>
      </c>
      <c r="D5" s="126" t="s">
        <v>484</v>
      </c>
      <c r="E5" s="58"/>
      <c r="F5" s="118"/>
      <c r="G5" s="13"/>
      <c r="H5" s="13"/>
    </row>
    <row r="6" spans="1:9" ht="15.75" thickBot="1">
      <c r="A6" s="118"/>
      <c r="B6" s="118"/>
      <c r="C6" s="118"/>
      <c r="D6" s="118"/>
      <c r="E6" s="118"/>
      <c r="F6" s="118"/>
      <c r="G6" s="13"/>
      <c r="H6" s="13"/>
      <c r="I6" s="13"/>
    </row>
    <row r="7" spans="1:9" ht="15.75">
      <c r="A7" s="119" t="s">
        <v>485</v>
      </c>
      <c r="B7" s="127" t="s">
        <v>486</v>
      </c>
      <c r="C7" s="128" t="s">
        <v>487</v>
      </c>
      <c r="D7" s="118"/>
      <c r="E7" s="118"/>
      <c r="F7" s="118"/>
      <c r="G7" s="13"/>
      <c r="H7" s="13"/>
      <c r="I7" s="13"/>
    </row>
    <row r="8" spans="1:9" ht="15.75">
      <c r="A8" s="122">
        <v>1</v>
      </c>
      <c r="B8" s="123" t="s">
        <v>488</v>
      </c>
      <c r="C8" s="124" t="s">
        <v>489</v>
      </c>
      <c r="D8" s="58"/>
      <c r="E8" s="118"/>
      <c r="F8" s="118"/>
      <c r="G8" s="13"/>
      <c r="H8" s="13"/>
      <c r="I8" s="13"/>
    </row>
    <row r="9" spans="1:9" ht="15.75">
      <c r="A9" s="122">
        <v>2</v>
      </c>
      <c r="B9" s="46" t="s">
        <v>490</v>
      </c>
      <c r="C9" s="124" t="s">
        <v>491</v>
      </c>
      <c r="D9" s="58"/>
      <c r="E9" s="118"/>
      <c r="F9" s="118"/>
      <c r="G9" s="13"/>
      <c r="H9" s="13"/>
      <c r="I9" s="13"/>
    </row>
    <row r="10" spans="1:9" ht="16.5" thickBot="1">
      <c r="A10" s="125">
        <v>3</v>
      </c>
      <c r="B10" s="65" t="s">
        <v>492</v>
      </c>
      <c r="C10" s="126" t="s">
        <v>493</v>
      </c>
      <c r="D10" s="58"/>
      <c r="E10" s="57"/>
      <c r="F10" s="58"/>
      <c r="G10" s="13"/>
      <c r="H10" s="13"/>
      <c r="I10" s="13"/>
    </row>
    <row r="11" spans="1:9" ht="15.75" thickBot="1">
      <c r="A11" s="129"/>
      <c r="B11" s="118"/>
      <c r="C11" s="118"/>
      <c r="D11" s="118"/>
      <c r="E11" s="118"/>
      <c r="F11" s="118"/>
      <c r="G11" s="13"/>
      <c r="H11" s="13"/>
      <c r="I11" s="13"/>
    </row>
    <row r="12" spans="1:9" ht="18" customHeight="1">
      <c r="A12" s="159" t="s">
        <v>494</v>
      </c>
      <c r="B12" s="146" t="s">
        <v>495</v>
      </c>
      <c r="C12" s="147"/>
      <c r="D12" s="153" t="s">
        <v>496</v>
      </c>
      <c r="E12" s="153"/>
      <c r="F12" s="154"/>
      <c r="G12" s="13"/>
      <c r="H12" s="13"/>
      <c r="I12" s="13"/>
    </row>
    <row r="13" spans="1:9" ht="18" customHeight="1">
      <c r="A13" s="160"/>
      <c r="B13" s="148" t="s">
        <v>497</v>
      </c>
      <c r="C13" s="149"/>
      <c r="D13" s="155" t="s">
        <v>250</v>
      </c>
      <c r="E13" s="155"/>
      <c r="F13" s="156"/>
      <c r="G13" s="13"/>
      <c r="H13" s="13"/>
      <c r="I13" s="13"/>
    </row>
    <row r="14" spans="1:9" ht="18.75" customHeight="1" thickBot="1">
      <c r="A14" s="137"/>
      <c r="B14" s="150" t="s">
        <v>498</v>
      </c>
      <c r="C14" s="151"/>
      <c r="D14" s="157" t="s">
        <v>253</v>
      </c>
      <c r="E14" s="157"/>
      <c r="F14" s="158"/>
      <c r="G14" s="13"/>
      <c r="H14" s="13"/>
      <c r="I14" s="13"/>
    </row>
    <row r="15" spans="1:8" ht="15">
      <c r="A15" s="132"/>
      <c r="B15" s="132"/>
      <c r="C15" s="132"/>
      <c r="D15" s="132"/>
      <c r="E15" s="132"/>
      <c r="F15" s="132"/>
      <c r="G15" s="13"/>
      <c r="H15" s="13"/>
    </row>
    <row r="16" spans="1:8" ht="15.75">
      <c r="A16" s="142" t="s">
        <v>349</v>
      </c>
      <c r="B16" s="118"/>
      <c r="C16" s="118"/>
      <c r="D16" s="118"/>
      <c r="E16" s="118"/>
      <c r="F16" s="118"/>
      <c r="G16" s="13"/>
      <c r="H16" s="13"/>
    </row>
    <row r="17" spans="1:8" ht="15.75" thickBot="1">
      <c r="A17" s="132"/>
      <c r="B17" s="118"/>
      <c r="C17" s="118"/>
      <c r="D17" s="118"/>
      <c r="E17" s="118"/>
      <c r="F17" s="118"/>
      <c r="G17" s="13"/>
      <c r="H17" s="13"/>
    </row>
    <row r="18" spans="1:8" ht="15.75" customHeight="1">
      <c r="A18" s="130" t="s">
        <v>473</v>
      </c>
      <c r="B18" s="133" t="s">
        <v>499</v>
      </c>
      <c r="C18" s="134" t="s">
        <v>500</v>
      </c>
      <c r="D18" s="118"/>
      <c r="E18" s="118"/>
      <c r="F18" s="118"/>
      <c r="G18" s="13"/>
      <c r="H18" s="13"/>
    </row>
    <row r="19" spans="1:8" ht="15">
      <c r="A19" s="122" t="s">
        <v>501</v>
      </c>
      <c r="B19" s="135" t="s">
        <v>502</v>
      </c>
      <c r="C19" s="136" t="s">
        <v>503</v>
      </c>
      <c r="D19" s="118"/>
      <c r="E19" s="118"/>
      <c r="F19" s="118"/>
      <c r="G19" s="13"/>
      <c r="H19" s="13"/>
    </row>
    <row r="20" spans="1:8" ht="15.75" thickBot="1">
      <c r="A20" s="125" t="s">
        <v>504</v>
      </c>
      <c r="B20" s="138" t="s">
        <v>505</v>
      </c>
      <c r="C20" s="131" t="s">
        <v>506</v>
      </c>
      <c r="D20" s="132"/>
      <c r="E20" s="118"/>
      <c r="F20" s="118"/>
      <c r="G20" s="13"/>
      <c r="H20" s="13"/>
    </row>
    <row r="21" spans="1:8" ht="15">
      <c r="A21" s="118"/>
      <c r="B21" s="118"/>
      <c r="C21" s="118"/>
      <c r="D21" s="118"/>
      <c r="E21" s="118"/>
      <c r="F21" s="118"/>
      <c r="G21" s="13"/>
      <c r="H21" s="13"/>
    </row>
    <row r="22" spans="1:6" ht="15">
      <c r="A22" s="139"/>
      <c r="B22" s="139"/>
      <c r="C22" s="139"/>
      <c r="D22" s="139"/>
      <c r="E22" s="118"/>
      <c r="F22" s="139"/>
    </row>
    <row r="23" spans="1:6" ht="15.75">
      <c r="A23" s="152" t="s">
        <v>507</v>
      </c>
      <c r="B23" s="152"/>
      <c r="C23" s="152"/>
      <c r="D23" s="152"/>
      <c r="E23" s="139"/>
      <c r="F23" s="139"/>
    </row>
    <row r="24" spans="1:6" ht="22.5" customHeight="1">
      <c r="A24" s="132" t="s">
        <v>474</v>
      </c>
      <c r="B24" s="26" t="s">
        <v>345</v>
      </c>
      <c r="C24" s="140"/>
      <c r="D24" s="140"/>
      <c r="E24" s="139"/>
      <c r="F24" s="139"/>
    </row>
    <row r="25" spans="1:6" ht="23.25" customHeight="1">
      <c r="A25" s="132" t="s">
        <v>475</v>
      </c>
      <c r="B25" s="26" t="s">
        <v>466</v>
      </c>
      <c r="C25" s="132"/>
      <c r="D25" s="132"/>
      <c r="E25" s="139"/>
      <c r="F25" s="139"/>
    </row>
    <row r="26" spans="1:6" ht="24.75" customHeight="1">
      <c r="A26" s="132" t="s">
        <v>476</v>
      </c>
      <c r="B26" s="26" t="s">
        <v>428</v>
      </c>
      <c r="C26" s="140"/>
      <c r="D26" s="140"/>
      <c r="E26" s="118"/>
      <c r="F26" s="139"/>
    </row>
    <row r="27" ht="12.75">
      <c r="E27" s="141"/>
    </row>
    <row r="28" ht="12.75">
      <c r="E28" s="141"/>
    </row>
    <row r="29" spans="1:5" ht="12.75">
      <c r="A29" s="141"/>
      <c r="B29" s="141"/>
      <c r="C29" s="141"/>
      <c r="D29" s="141"/>
      <c r="E29" s="141"/>
    </row>
  </sheetData>
  <mergeCells count="8">
    <mergeCell ref="B12:C12"/>
    <mergeCell ref="B13:C13"/>
    <mergeCell ref="B14:C14"/>
    <mergeCell ref="A23:D23"/>
    <mergeCell ref="D12:F12"/>
    <mergeCell ref="D13:F13"/>
    <mergeCell ref="D14:F14"/>
    <mergeCell ref="A12:A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3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2" max="2" width="24.00390625" style="0" customWidth="1"/>
    <col min="3" max="3" width="14.57421875" style="0" bestFit="1" customWidth="1"/>
    <col min="4" max="4" width="7.140625" style="0" customWidth="1"/>
    <col min="5" max="5" width="6.421875" style="0" customWidth="1"/>
    <col min="6" max="6" width="32.8515625" style="19" customWidth="1"/>
    <col min="7" max="7" width="15.00390625" style="0" customWidth="1"/>
    <col min="11" max="11" width="14.28125" style="0" customWidth="1"/>
  </cols>
  <sheetData>
    <row r="1" spans="1:7" ht="18">
      <c r="A1" s="144"/>
      <c r="B1" s="144"/>
      <c r="C1" s="1"/>
      <c r="D1" s="2" t="s">
        <v>14</v>
      </c>
      <c r="E1" s="1"/>
      <c r="F1" s="18"/>
      <c r="G1" s="1"/>
    </row>
    <row r="2" spans="2:7" ht="18">
      <c r="B2" s="1"/>
      <c r="C2" s="1"/>
      <c r="D2" s="1"/>
      <c r="E2" s="1"/>
      <c r="F2" s="18"/>
      <c r="G2" s="1"/>
    </row>
    <row r="3" spans="2:7" ht="18">
      <c r="B3" s="1"/>
      <c r="C3" s="1"/>
      <c r="D3" s="1"/>
      <c r="E3" s="1"/>
      <c r="F3" s="18"/>
      <c r="G3" s="6"/>
    </row>
    <row r="4" spans="1:11" ht="18">
      <c r="A4" s="17" t="s">
        <v>8</v>
      </c>
      <c r="B4" s="17" t="s">
        <v>9</v>
      </c>
      <c r="C4" s="17" t="s">
        <v>10</v>
      </c>
      <c r="D4" s="17" t="s">
        <v>5</v>
      </c>
      <c r="E4" s="17" t="s">
        <v>6</v>
      </c>
      <c r="F4" s="17" t="s">
        <v>436</v>
      </c>
      <c r="G4" s="17" t="s">
        <v>17</v>
      </c>
      <c r="H4" s="7" t="s">
        <v>18</v>
      </c>
      <c r="I4" s="7"/>
      <c r="J4" s="7"/>
      <c r="K4" s="7" t="s">
        <v>19</v>
      </c>
    </row>
    <row r="5" spans="1:11" ht="18.75" thickBot="1">
      <c r="A5" s="1"/>
      <c r="B5" s="1"/>
      <c r="C5" s="1"/>
      <c r="D5" s="1"/>
      <c r="E5" s="1"/>
      <c r="F5" s="18"/>
      <c r="H5" s="10"/>
      <c r="I5" s="11"/>
      <c r="J5" s="11"/>
      <c r="K5" s="12"/>
    </row>
    <row r="6" spans="1:11" ht="18.75" thickBot="1">
      <c r="A6" s="15">
        <v>26</v>
      </c>
      <c r="B6" s="45" t="s">
        <v>109</v>
      </c>
      <c r="C6" s="45" t="s">
        <v>87</v>
      </c>
      <c r="D6" s="45" t="s">
        <v>77</v>
      </c>
      <c r="E6" s="45" t="s">
        <v>98</v>
      </c>
      <c r="F6" s="53" t="s">
        <v>228</v>
      </c>
      <c r="G6" s="4">
        <f>H6-K6</f>
        <v>0.03380787037037038</v>
      </c>
      <c r="H6" s="8">
        <v>0.04422453703703704</v>
      </c>
      <c r="I6" s="8"/>
      <c r="J6" s="8"/>
      <c r="K6" s="9">
        <v>0.010416666666666666</v>
      </c>
    </row>
    <row r="7" spans="1:11" ht="19.5" thickBot="1" thickTop="1">
      <c r="A7" s="16">
        <v>27</v>
      </c>
      <c r="B7" s="45" t="s">
        <v>110</v>
      </c>
      <c r="C7" s="45" t="s">
        <v>41</v>
      </c>
      <c r="D7" s="45" t="s">
        <v>77</v>
      </c>
      <c r="E7" s="45" t="s">
        <v>85</v>
      </c>
      <c r="F7" s="53" t="s">
        <v>232</v>
      </c>
      <c r="G7" s="4">
        <f>H7-K7</f>
        <v>0.030439814814814822</v>
      </c>
      <c r="H7" s="8">
        <v>0.04085648148148149</v>
      </c>
      <c r="I7" s="8"/>
      <c r="J7" s="8"/>
      <c r="K7" s="9">
        <v>0.010416666666666666</v>
      </c>
    </row>
    <row r="8" spans="1:11" ht="19.5" thickBot="1" thickTop="1">
      <c r="A8" s="16">
        <v>28</v>
      </c>
      <c r="B8" s="45" t="s">
        <v>111</v>
      </c>
      <c r="C8" s="45" t="s">
        <v>70</v>
      </c>
      <c r="D8" s="45" t="s">
        <v>77</v>
      </c>
      <c r="E8" s="45" t="s">
        <v>85</v>
      </c>
      <c r="F8" s="53" t="s">
        <v>232</v>
      </c>
      <c r="G8" s="4">
        <f>H8-K8</f>
        <v>0.02945601851851852</v>
      </c>
      <c r="H8" s="8">
        <v>0.039872685185185185</v>
      </c>
      <c r="I8" s="8"/>
      <c r="J8" s="8"/>
      <c r="K8" s="9">
        <v>0.010416666666666666</v>
      </c>
    </row>
    <row r="9" spans="1:11" ht="19.5" thickBot="1" thickTop="1">
      <c r="A9" s="16">
        <v>29</v>
      </c>
      <c r="B9" s="45" t="s">
        <v>112</v>
      </c>
      <c r="C9" s="45" t="s">
        <v>113</v>
      </c>
      <c r="D9" s="45" t="s">
        <v>77</v>
      </c>
      <c r="E9" s="45" t="s">
        <v>83</v>
      </c>
      <c r="F9" s="53" t="s">
        <v>228</v>
      </c>
      <c r="G9" s="4">
        <f>H9-K9</f>
        <v>0.032384259259259265</v>
      </c>
      <c r="H9" s="8">
        <v>0.04280092592592593</v>
      </c>
      <c r="I9" s="8"/>
      <c r="J9" s="8"/>
      <c r="K9" s="9">
        <v>0.010416666666666666</v>
      </c>
    </row>
    <row r="10" spans="1:11" ht="19.5" thickBot="1" thickTop="1">
      <c r="A10" s="16">
        <v>30</v>
      </c>
      <c r="B10" s="45" t="s">
        <v>2</v>
      </c>
      <c r="C10" s="45" t="s">
        <v>114</v>
      </c>
      <c r="D10" s="45" t="s">
        <v>77</v>
      </c>
      <c r="E10" s="45" t="s">
        <v>83</v>
      </c>
      <c r="F10" s="53" t="s">
        <v>232</v>
      </c>
      <c r="G10" s="4">
        <f>H10-K10</f>
        <v>0.02865740740740741</v>
      </c>
      <c r="H10" s="8">
        <v>0.039074074074074074</v>
      </c>
      <c r="I10" s="8"/>
      <c r="J10" s="8"/>
      <c r="K10" s="9">
        <v>0.010416666666666666</v>
      </c>
    </row>
    <row r="11" spans="1:11" ht="19.5" thickBot="1" thickTop="1">
      <c r="A11" s="16">
        <v>31</v>
      </c>
      <c r="B11" s="45" t="s">
        <v>72</v>
      </c>
      <c r="C11" s="45" t="s">
        <v>44</v>
      </c>
      <c r="D11" s="45" t="s">
        <v>77</v>
      </c>
      <c r="E11" s="45" t="s">
        <v>83</v>
      </c>
      <c r="F11" s="53" t="s">
        <v>236</v>
      </c>
      <c r="G11" s="4" t="s">
        <v>467</v>
      </c>
      <c r="H11" s="8">
        <v>0</v>
      </c>
      <c r="I11" s="8"/>
      <c r="J11" s="8"/>
      <c r="K11" s="9">
        <v>0.010416666666666666</v>
      </c>
    </row>
    <row r="12" spans="1:11" ht="19.5" thickBot="1" thickTop="1">
      <c r="A12" s="16">
        <v>32</v>
      </c>
      <c r="B12" s="45" t="s">
        <v>115</v>
      </c>
      <c r="C12" s="45" t="s">
        <v>31</v>
      </c>
      <c r="D12" s="45" t="s">
        <v>77</v>
      </c>
      <c r="E12" s="45" t="s">
        <v>83</v>
      </c>
      <c r="F12" s="53" t="s">
        <v>232</v>
      </c>
      <c r="G12" s="4" t="s">
        <v>467</v>
      </c>
      <c r="H12" s="8">
        <v>0</v>
      </c>
      <c r="I12" s="8"/>
      <c r="J12" s="8"/>
      <c r="K12" s="9">
        <v>0.010416666666666666</v>
      </c>
    </row>
    <row r="13" spans="1:11" ht="19.5" thickBot="1" thickTop="1">
      <c r="A13" s="16">
        <v>33</v>
      </c>
      <c r="B13" s="45" t="s">
        <v>116</v>
      </c>
      <c r="C13" s="45" t="s">
        <v>28</v>
      </c>
      <c r="D13" s="45" t="s">
        <v>77</v>
      </c>
      <c r="E13" s="45" t="s">
        <v>85</v>
      </c>
      <c r="F13" s="53" t="s">
        <v>237</v>
      </c>
      <c r="G13" s="4">
        <f aca="true" t="shared" si="0" ref="G13:G30">H13-K13</f>
        <v>0.035729166666666666</v>
      </c>
      <c r="H13" s="8">
        <v>0.04614583333333333</v>
      </c>
      <c r="I13" s="8"/>
      <c r="J13" s="8"/>
      <c r="K13" s="9">
        <v>0.010416666666666666</v>
      </c>
    </row>
    <row r="14" spans="1:11" ht="19.5" thickBot="1" thickTop="1">
      <c r="A14" s="16">
        <v>34</v>
      </c>
      <c r="B14" s="45" t="s">
        <v>117</v>
      </c>
      <c r="C14" s="45" t="s">
        <v>118</v>
      </c>
      <c r="D14" s="45" t="s">
        <v>77</v>
      </c>
      <c r="E14" s="45" t="s">
        <v>83</v>
      </c>
      <c r="F14" s="53" t="s">
        <v>232</v>
      </c>
      <c r="G14" s="4">
        <f t="shared" si="0"/>
        <v>0.030821759259259257</v>
      </c>
      <c r="H14" s="8">
        <v>0.04123842592592592</v>
      </c>
      <c r="I14" s="8"/>
      <c r="J14" s="8"/>
      <c r="K14" s="9">
        <v>0.010416666666666666</v>
      </c>
    </row>
    <row r="15" spans="1:11" ht="19.5" thickBot="1" thickTop="1">
      <c r="A15" s="16">
        <v>35</v>
      </c>
      <c r="B15" s="45" t="s">
        <v>119</v>
      </c>
      <c r="C15" s="45" t="s">
        <v>120</v>
      </c>
      <c r="D15" s="45" t="s">
        <v>77</v>
      </c>
      <c r="E15" s="45" t="s">
        <v>85</v>
      </c>
      <c r="F15" s="53" t="s">
        <v>232</v>
      </c>
      <c r="G15" s="4">
        <f t="shared" si="0"/>
        <v>0.036631944444444446</v>
      </c>
      <c r="H15" s="8">
        <v>0.04704861111111111</v>
      </c>
      <c r="I15" s="8"/>
      <c r="J15" s="8"/>
      <c r="K15" s="9">
        <v>0.010416666666666666</v>
      </c>
    </row>
    <row r="16" spans="1:11" ht="19.5" thickBot="1" thickTop="1">
      <c r="A16" s="16">
        <v>36</v>
      </c>
      <c r="B16" s="45" t="s">
        <v>75</v>
      </c>
      <c r="C16" s="45" t="s">
        <v>38</v>
      </c>
      <c r="D16" s="45" t="s">
        <v>77</v>
      </c>
      <c r="E16" s="45" t="s">
        <v>80</v>
      </c>
      <c r="F16" s="53" t="s">
        <v>228</v>
      </c>
      <c r="G16" s="4">
        <f t="shared" si="0"/>
        <v>0.041539351851851855</v>
      </c>
      <c r="H16" s="8">
        <v>0.05195601851851852</v>
      </c>
      <c r="I16" s="8"/>
      <c r="J16" s="8"/>
      <c r="K16" s="9">
        <v>0.010416666666666666</v>
      </c>
    </row>
    <row r="17" spans="1:11" ht="19.5" thickBot="1" thickTop="1">
      <c r="A17" s="16">
        <v>37</v>
      </c>
      <c r="B17" s="45" t="s">
        <v>121</v>
      </c>
      <c r="C17" s="45" t="s">
        <v>122</v>
      </c>
      <c r="D17" s="45" t="s">
        <v>77</v>
      </c>
      <c r="E17" s="45" t="s">
        <v>90</v>
      </c>
      <c r="F17" s="53" t="s">
        <v>238</v>
      </c>
      <c r="G17" s="4">
        <f t="shared" si="0"/>
        <v>0.025578703703703708</v>
      </c>
      <c r="H17" s="8">
        <v>0.03599537037037037</v>
      </c>
      <c r="I17" s="8"/>
      <c r="J17" s="8"/>
      <c r="K17" s="9">
        <v>0.010416666666666666</v>
      </c>
    </row>
    <row r="18" spans="1:11" ht="19.5" thickBot="1" thickTop="1">
      <c r="A18" s="16">
        <v>38</v>
      </c>
      <c r="B18" s="45" t="s">
        <v>123</v>
      </c>
      <c r="C18" s="45" t="s">
        <v>124</v>
      </c>
      <c r="D18" s="45" t="s">
        <v>77</v>
      </c>
      <c r="E18" s="45" t="s">
        <v>89</v>
      </c>
      <c r="F18" s="53" t="s">
        <v>232</v>
      </c>
      <c r="G18" s="4">
        <f t="shared" si="0"/>
        <v>0.030405092592592595</v>
      </c>
      <c r="H18" s="8">
        <v>0.04082175925925926</v>
      </c>
      <c r="I18" s="8"/>
      <c r="J18" s="8"/>
      <c r="K18" s="9">
        <v>0.010416666666666666</v>
      </c>
    </row>
    <row r="19" spans="1:11" ht="19.5" thickBot="1" thickTop="1">
      <c r="A19" s="16">
        <v>39</v>
      </c>
      <c r="B19" s="45" t="s">
        <v>125</v>
      </c>
      <c r="C19" s="45" t="s">
        <v>126</v>
      </c>
      <c r="D19" s="45" t="s">
        <v>77</v>
      </c>
      <c r="E19" s="45" t="s">
        <v>98</v>
      </c>
      <c r="F19" s="53" t="s">
        <v>232</v>
      </c>
      <c r="G19" s="4">
        <f t="shared" si="0"/>
        <v>0.028993055555555557</v>
      </c>
      <c r="H19" s="8">
        <v>0.03940972222222222</v>
      </c>
      <c r="I19" s="8"/>
      <c r="J19" s="8"/>
      <c r="K19" s="9">
        <v>0.010416666666666666</v>
      </c>
    </row>
    <row r="20" spans="1:11" ht="19.5" thickBot="1" thickTop="1">
      <c r="A20" s="16">
        <v>40</v>
      </c>
      <c r="B20" s="45" t="s">
        <v>127</v>
      </c>
      <c r="C20" s="45" t="s">
        <v>128</v>
      </c>
      <c r="D20" s="45" t="s">
        <v>77</v>
      </c>
      <c r="E20" s="45" t="s">
        <v>12</v>
      </c>
      <c r="F20" s="53" t="s">
        <v>228</v>
      </c>
      <c r="G20" s="4">
        <f t="shared" si="0"/>
        <v>0.03429398148148149</v>
      </c>
      <c r="H20" s="8">
        <v>0.04471064814814815</v>
      </c>
      <c r="I20" s="8"/>
      <c r="J20" s="8"/>
      <c r="K20" s="9">
        <v>0.010416666666666666</v>
      </c>
    </row>
    <row r="21" spans="1:11" ht="19.5" thickBot="1" thickTop="1">
      <c r="A21" s="16">
        <v>41</v>
      </c>
      <c r="B21" s="45" t="s">
        <v>51</v>
      </c>
      <c r="C21" s="45" t="s">
        <v>52</v>
      </c>
      <c r="D21" s="45" t="s">
        <v>77</v>
      </c>
      <c r="E21" s="45" t="s">
        <v>83</v>
      </c>
      <c r="F21" s="53" t="s">
        <v>239</v>
      </c>
      <c r="G21" s="4">
        <f t="shared" si="0"/>
        <v>0.035138888888888886</v>
      </c>
      <c r="H21" s="8">
        <v>0.04555555555555555</v>
      </c>
      <c r="I21" s="8"/>
      <c r="J21" s="8"/>
      <c r="K21" s="9">
        <v>0.010416666666666666</v>
      </c>
    </row>
    <row r="22" spans="1:11" ht="19.5" thickBot="1" thickTop="1">
      <c r="A22" s="16">
        <v>42</v>
      </c>
      <c r="B22" s="45" t="s">
        <v>35</v>
      </c>
      <c r="C22" s="45" t="s">
        <v>129</v>
      </c>
      <c r="D22" s="45" t="s">
        <v>77</v>
      </c>
      <c r="E22" s="45" t="s">
        <v>85</v>
      </c>
      <c r="F22" s="53" t="s">
        <v>235</v>
      </c>
      <c r="G22" s="4">
        <f t="shared" si="0"/>
        <v>0.03431712962962963</v>
      </c>
      <c r="H22" s="8">
        <v>0.04473379629629629</v>
      </c>
      <c r="I22" s="8"/>
      <c r="J22" s="8"/>
      <c r="K22" s="9">
        <v>0.010416666666666666</v>
      </c>
    </row>
    <row r="23" spans="1:11" ht="19.5" thickBot="1" thickTop="1">
      <c r="A23" s="16">
        <v>43</v>
      </c>
      <c r="B23" s="45" t="s">
        <v>130</v>
      </c>
      <c r="C23" s="45" t="s">
        <v>25</v>
      </c>
      <c r="D23" s="45" t="s">
        <v>77</v>
      </c>
      <c r="E23" s="45" t="s">
        <v>83</v>
      </c>
      <c r="F23" s="46" t="s">
        <v>235</v>
      </c>
      <c r="G23" s="4">
        <f t="shared" si="0"/>
        <v>0.035833333333333335</v>
      </c>
      <c r="H23" s="8">
        <v>0.04625</v>
      </c>
      <c r="I23" s="8"/>
      <c r="J23" s="8"/>
      <c r="K23" s="9">
        <v>0.010416666666666666</v>
      </c>
    </row>
    <row r="24" spans="1:11" ht="19.5" thickBot="1" thickTop="1">
      <c r="A24" s="16">
        <v>44</v>
      </c>
      <c r="B24" s="45" t="s">
        <v>131</v>
      </c>
      <c r="C24" s="45" t="s">
        <v>33</v>
      </c>
      <c r="D24" s="45" t="s">
        <v>77</v>
      </c>
      <c r="E24" s="45" t="s">
        <v>83</v>
      </c>
      <c r="F24" s="53" t="s">
        <v>235</v>
      </c>
      <c r="G24" s="4">
        <f t="shared" si="0"/>
        <v>0.042986111111111114</v>
      </c>
      <c r="H24" s="8">
        <v>0.05340277777777778</v>
      </c>
      <c r="I24" s="8"/>
      <c r="J24" s="8"/>
      <c r="K24" s="9">
        <v>0.010416666666666666</v>
      </c>
    </row>
    <row r="25" spans="1:11" ht="19.5" thickBot="1" thickTop="1">
      <c r="A25" s="16">
        <v>45</v>
      </c>
      <c r="B25" s="45" t="s">
        <v>132</v>
      </c>
      <c r="C25" s="45" t="s">
        <v>36</v>
      </c>
      <c r="D25" s="45" t="s">
        <v>77</v>
      </c>
      <c r="E25" s="45" t="s">
        <v>89</v>
      </c>
      <c r="F25" s="53" t="s">
        <v>235</v>
      </c>
      <c r="G25" s="4">
        <f t="shared" si="0"/>
        <v>0.04362268518518519</v>
      </c>
      <c r="H25" s="8">
        <v>0.05403935185185185</v>
      </c>
      <c r="I25" s="8"/>
      <c r="J25" s="8"/>
      <c r="K25" s="9">
        <v>0.010416666666666666</v>
      </c>
    </row>
    <row r="26" spans="1:11" ht="19.5" thickBot="1" thickTop="1">
      <c r="A26" s="16">
        <v>46</v>
      </c>
      <c r="B26" s="45" t="s">
        <v>133</v>
      </c>
      <c r="C26" s="45" t="s">
        <v>134</v>
      </c>
      <c r="D26" s="45" t="s">
        <v>77</v>
      </c>
      <c r="E26" s="45" t="s">
        <v>89</v>
      </c>
      <c r="F26" s="46" t="s">
        <v>235</v>
      </c>
      <c r="G26" s="4">
        <f t="shared" si="0"/>
        <v>0.04326388888888889</v>
      </c>
      <c r="H26" s="8">
        <v>0.05368055555555556</v>
      </c>
      <c r="I26" s="8"/>
      <c r="J26" s="8"/>
      <c r="K26" s="9">
        <v>0.010416666666666666</v>
      </c>
    </row>
    <row r="27" spans="1:11" ht="19.5" thickBot="1" thickTop="1">
      <c r="A27" s="16">
        <v>47</v>
      </c>
      <c r="B27" s="45" t="s">
        <v>49</v>
      </c>
      <c r="C27" s="45" t="s">
        <v>30</v>
      </c>
      <c r="D27" s="45" t="s">
        <v>77</v>
      </c>
      <c r="E27" s="45" t="s">
        <v>85</v>
      </c>
      <c r="F27" s="53" t="s">
        <v>235</v>
      </c>
      <c r="G27" s="4">
        <f t="shared" si="0"/>
        <v>0.03600694444444445</v>
      </c>
      <c r="H27" s="8">
        <v>0.04642361111111112</v>
      </c>
      <c r="I27" s="8"/>
      <c r="J27" s="8"/>
      <c r="K27" s="9">
        <v>0.010416666666666666</v>
      </c>
    </row>
    <row r="28" spans="1:11" s="1" customFormat="1" ht="19.5" thickBot="1" thickTop="1">
      <c r="A28" s="16">
        <v>48</v>
      </c>
      <c r="B28" s="45" t="s">
        <v>135</v>
      </c>
      <c r="C28" s="45" t="s">
        <v>48</v>
      </c>
      <c r="D28" s="45" t="s">
        <v>77</v>
      </c>
      <c r="E28" s="45" t="s">
        <v>90</v>
      </c>
      <c r="F28" s="53" t="s">
        <v>235</v>
      </c>
      <c r="G28" s="4">
        <f t="shared" si="0"/>
        <v>0.03478009259259259</v>
      </c>
      <c r="H28" s="8">
        <v>0.045196759259259256</v>
      </c>
      <c r="I28" s="8"/>
      <c r="J28" s="8"/>
      <c r="K28" s="9">
        <v>0.010416666666666666</v>
      </c>
    </row>
    <row r="29" spans="1:11" ht="19.5" thickBot="1" thickTop="1">
      <c r="A29" s="16">
        <v>49</v>
      </c>
      <c r="B29" s="45" t="s">
        <v>136</v>
      </c>
      <c r="C29" s="45" t="s">
        <v>43</v>
      </c>
      <c r="D29" s="45" t="s">
        <v>77</v>
      </c>
      <c r="E29" s="45" t="s">
        <v>90</v>
      </c>
      <c r="F29" s="53" t="s">
        <v>235</v>
      </c>
      <c r="G29" s="4">
        <f t="shared" si="0"/>
        <v>0.037604166666666675</v>
      </c>
      <c r="H29" s="8">
        <v>0.04802083333333334</v>
      </c>
      <c r="I29" s="8"/>
      <c r="J29" s="8"/>
      <c r="K29" s="9">
        <v>0.010416666666666666</v>
      </c>
    </row>
    <row r="30" spans="1:11" ht="19.5" thickBot="1" thickTop="1">
      <c r="A30" s="16">
        <v>50</v>
      </c>
      <c r="B30" s="45" t="s">
        <v>71</v>
      </c>
      <c r="C30" s="45" t="s">
        <v>45</v>
      </c>
      <c r="D30" s="45" t="s">
        <v>77</v>
      </c>
      <c r="E30" s="45" t="s">
        <v>89</v>
      </c>
      <c r="F30" s="53" t="s">
        <v>235</v>
      </c>
      <c r="G30" s="4">
        <f t="shared" si="0"/>
        <v>0.03556712962962963</v>
      </c>
      <c r="H30" s="8">
        <v>0.04598379629629629</v>
      </c>
      <c r="I30" s="8"/>
      <c r="J30" s="8"/>
      <c r="K30" s="9">
        <v>0.010416666666666666</v>
      </c>
    </row>
    <row r="31" ht="13.5" thickTop="1">
      <c r="H31">
        <v>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2" max="2" width="21.7109375" style="0" customWidth="1"/>
    <col min="3" max="3" width="20.140625" style="0" customWidth="1"/>
    <col min="4" max="4" width="7.140625" style="0" customWidth="1"/>
    <col min="5" max="5" width="6.421875" style="0" customWidth="1"/>
    <col min="6" max="6" width="23.421875" style="19" customWidth="1"/>
    <col min="7" max="7" width="16.57421875" style="0" customWidth="1"/>
    <col min="11" max="11" width="14.28125" style="0" customWidth="1"/>
  </cols>
  <sheetData>
    <row r="1" spans="1:6" ht="18">
      <c r="A1" s="144"/>
      <c r="B1" s="144"/>
      <c r="C1" s="1"/>
      <c r="D1" s="2" t="s">
        <v>13</v>
      </c>
      <c r="E1" s="1"/>
      <c r="F1" s="18"/>
    </row>
    <row r="2" spans="2:6" ht="18">
      <c r="B2" s="1"/>
      <c r="C2" s="1"/>
      <c r="D2" s="1"/>
      <c r="E2" s="1"/>
      <c r="F2" s="18"/>
    </row>
    <row r="3" spans="2:7" ht="18">
      <c r="B3" s="1"/>
      <c r="C3" s="1"/>
      <c r="D3" s="1"/>
      <c r="E3" s="1"/>
      <c r="F3" s="18"/>
      <c r="G3" s="5"/>
    </row>
    <row r="4" spans="1:11" ht="18">
      <c r="A4" s="17" t="s">
        <v>8</v>
      </c>
      <c r="B4" s="17" t="s">
        <v>9</v>
      </c>
      <c r="C4" s="17" t="s">
        <v>10</v>
      </c>
      <c r="D4" s="17" t="s">
        <v>5</v>
      </c>
      <c r="E4" s="17" t="s">
        <v>6</v>
      </c>
      <c r="F4" s="17" t="s">
        <v>436</v>
      </c>
      <c r="G4" s="17" t="s">
        <v>17</v>
      </c>
      <c r="H4" s="7" t="s">
        <v>18</v>
      </c>
      <c r="I4" s="7"/>
      <c r="J4" s="7"/>
      <c r="K4" s="7" t="s">
        <v>19</v>
      </c>
    </row>
    <row r="5" spans="1:11" ht="18.75" thickBot="1">
      <c r="A5" s="1"/>
      <c r="B5" s="1"/>
      <c r="C5" s="1"/>
      <c r="D5" s="1"/>
      <c r="E5" s="1"/>
      <c r="F5" s="18"/>
      <c r="G5" s="1"/>
      <c r="H5" s="10"/>
      <c r="I5" s="11"/>
      <c r="J5" s="11"/>
      <c r="K5" s="12"/>
    </row>
    <row r="6" spans="1:11" s="1" customFormat="1" ht="18.75" thickBot="1">
      <c r="A6" s="15">
        <v>51</v>
      </c>
      <c r="B6" s="45" t="s">
        <v>20</v>
      </c>
      <c r="C6" s="45" t="s">
        <v>47</v>
      </c>
      <c r="D6" s="45" t="s">
        <v>77</v>
      </c>
      <c r="E6" s="45" t="s">
        <v>90</v>
      </c>
      <c r="F6" s="46" t="s">
        <v>235</v>
      </c>
      <c r="G6" s="4">
        <f>H6-K6</f>
        <v>0.03127314814814815</v>
      </c>
      <c r="H6" s="8">
        <v>0.05210648148148148</v>
      </c>
      <c r="I6" s="8"/>
      <c r="J6" s="8"/>
      <c r="K6" s="9">
        <v>0.020833333333333332</v>
      </c>
    </row>
    <row r="7" spans="1:11" s="1" customFormat="1" ht="19.5" thickBot="1" thickTop="1">
      <c r="A7" s="16">
        <v>52</v>
      </c>
      <c r="B7" s="45" t="s">
        <v>137</v>
      </c>
      <c r="C7" s="45" t="s">
        <v>37</v>
      </c>
      <c r="D7" s="45" t="s">
        <v>77</v>
      </c>
      <c r="E7" s="45" t="s">
        <v>90</v>
      </c>
      <c r="F7" s="44" t="s">
        <v>235</v>
      </c>
      <c r="G7" s="4">
        <f>H7-K7</f>
        <v>0.02802083333333333</v>
      </c>
      <c r="H7" s="8">
        <v>0.048854166666666664</v>
      </c>
      <c r="I7" s="8"/>
      <c r="J7" s="8"/>
      <c r="K7" s="9">
        <v>0.020833333333333332</v>
      </c>
    </row>
    <row r="8" spans="1:11" s="1" customFormat="1" ht="19.5" thickBot="1" thickTop="1">
      <c r="A8" s="16">
        <v>53</v>
      </c>
      <c r="B8" s="45" t="s">
        <v>138</v>
      </c>
      <c r="C8" s="45" t="s">
        <v>139</v>
      </c>
      <c r="D8" s="45" t="s">
        <v>77</v>
      </c>
      <c r="E8" s="45" t="s">
        <v>89</v>
      </c>
      <c r="F8" s="44" t="s">
        <v>235</v>
      </c>
      <c r="G8" s="4">
        <f aca="true" t="shared" si="0" ref="G8:G30">H8-K8</f>
        <v>0.0364236111111111</v>
      </c>
      <c r="H8" s="8">
        <v>0.05725694444444444</v>
      </c>
      <c r="I8" s="8"/>
      <c r="J8" s="8"/>
      <c r="K8" s="9">
        <v>0.020833333333333332</v>
      </c>
    </row>
    <row r="9" spans="1:11" s="1" customFormat="1" ht="19.5" thickBot="1" thickTop="1">
      <c r="A9" s="16">
        <v>54</v>
      </c>
      <c r="B9" s="45" t="s">
        <v>138</v>
      </c>
      <c r="C9" s="45" t="s">
        <v>140</v>
      </c>
      <c r="D9" s="45" t="s">
        <v>77</v>
      </c>
      <c r="E9" s="45" t="s">
        <v>89</v>
      </c>
      <c r="F9" s="44" t="s">
        <v>235</v>
      </c>
      <c r="G9" s="4">
        <f t="shared" si="0"/>
        <v>0.03815972222222222</v>
      </c>
      <c r="H9" s="8">
        <v>0.058993055555555556</v>
      </c>
      <c r="I9" s="8"/>
      <c r="J9" s="8"/>
      <c r="K9" s="9">
        <v>0.020833333333333332</v>
      </c>
    </row>
    <row r="10" spans="1:11" s="1" customFormat="1" ht="19.5" thickBot="1" thickTop="1">
      <c r="A10" s="16">
        <v>55</v>
      </c>
      <c r="B10" s="45" t="s">
        <v>138</v>
      </c>
      <c r="C10" s="45" t="s">
        <v>141</v>
      </c>
      <c r="D10" s="45" t="s">
        <v>77</v>
      </c>
      <c r="E10" s="45" t="s">
        <v>98</v>
      </c>
      <c r="F10" s="44" t="s">
        <v>235</v>
      </c>
      <c r="G10" s="4">
        <f t="shared" si="0"/>
        <v>0.03818287037037037</v>
      </c>
      <c r="H10" s="8">
        <v>0.0590162037037037</v>
      </c>
      <c r="I10" s="8"/>
      <c r="J10" s="8"/>
      <c r="K10" s="9">
        <v>0.020833333333333332</v>
      </c>
    </row>
    <row r="11" spans="1:11" s="1" customFormat="1" ht="19.5" thickBot="1" thickTop="1">
      <c r="A11" s="16">
        <v>56</v>
      </c>
      <c r="B11" s="45" t="s">
        <v>142</v>
      </c>
      <c r="C11" s="45" t="s">
        <v>37</v>
      </c>
      <c r="D11" s="45" t="s">
        <v>77</v>
      </c>
      <c r="E11" s="45" t="s">
        <v>90</v>
      </c>
      <c r="F11" s="44" t="s">
        <v>235</v>
      </c>
      <c r="G11" s="4">
        <f t="shared" si="0"/>
        <v>0.03621527777777778</v>
      </c>
      <c r="H11" s="8">
        <v>0.05704861111111111</v>
      </c>
      <c r="I11" s="8"/>
      <c r="J11" s="8"/>
      <c r="K11" s="9">
        <v>0.020833333333333332</v>
      </c>
    </row>
    <row r="12" spans="1:11" s="1" customFormat="1" ht="19.5" thickBot="1" thickTop="1">
      <c r="A12" s="16">
        <v>57</v>
      </c>
      <c r="B12" s="45" t="s">
        <v>143</v>
      </c>
      <c r="C12" s="45" t="s">
        <v>26</v>
      </c>
      <c r="D12" s="45" t="s">
        <v>77</v>
      </c>
      <c r="E12" s="45" t="s">
        <v>83</v>
      </c>
      <c r="F12" s="44" t="s">
        <v>235</v>
      </c>
      <c r="G12" s="4">
        <f t="shared" si="0"/>
        <v>0.03671296296296296</v>
      </c>
      <c r="H12" s="8">
        <v>0.0575462962962963</v>
      </c>
      <c r="I12" s="8"/>
      <c r="J12" s="8"/>
      <c r="K12" s="9">
        <v>0.020833333333333332</v>
      </c>
    </row>
    <row r="13" spans="1:11" s="1" customFormat="1" ht="19.5" thickBot="1" thickTop="1">
      <c r="A13" s="16">
        <v>58</v>
      </c>
      <c r="B13" s="45" t="s">
        <v>144</v>
      </c>
      <c r="C13" s="45" t="s">
        <v>145</v>
      </c>
      <c r="D13" s="45" t="s">
        <v>77</v>
      </c>
      <c r="E13" s="45" t="s">
        <v>83</v>
      </c>
      <c r="F13" s="44" t="s">
        <v>235</v>
      </c>
      <c r="G13" s="4">
        <f t="shared" si="0"/>
        <v>0.03898148148148148</v>
      </c>
      <c r="H13" s="8">
        <v>0.059814814814814814</v>
      </c>
      <c r="I13" s="8"/>
      <c r="J13" s="8"/>
      <c r="K13" s="9">
        <v>0.020833333333333332</v>
      </c>
    </row>
    <row r="14" spans="1:11" s="1" customFormat="1" ht="19.5" thickBot="1" thickTop="1">
      <c r="A14" s="16">
        <v>59</v>
      </c>
      <c r="B14" s="45" t="s">
        <v>146</v>
      </c>
      <c r="C14" s="45" t="s">
        <v>147</v>
      </c>
      <c r="D14" s="45" t="s">
        <v>77</v>
      </c>
      <c r="E14" s="45" t="s">
        <v>80</v>
      </c>
      <c r="F14" s="44" t="s">
        <v>235</v>
      </c>
      <c r="G14" s="4">
        <f t="shared" si="0"/>
        <v>0.0366550925925926</v>
      </c>
      <c r="H14" s="8">
        <v>0.05748842592592593</v>
      </c>
      <c r="I14" s="8"/>
      <c r="J14" s="8"/>
      <c r="K14" s="9">
        <v>0.020833333333333332</v>
      </c>
    </row>
    <row r="15" spans="1:11" s="1" customFormat="1" ht="20.25" thickBot="1" thickTop="1">
      <c r="A15" s="16">
        <v>60</v>
      </c>
      <c r="B15" s="47" t="s">
        <v>148</v>
      </c>
      <c r="C15" s="47" t="s">
        <v>31</v>
      </c>
      <c r="D15" s="47" t="s">
        <v>77</v>
      </c>
      <c r="E15" s="47" t="s">
        <v>163</v>
      </c>
      <c r="F15" s="53" t="s">
        <v>235</v>
      </c>
      <c r="G15" s="49">
        <f t="shared" si="0"/>
        <v>0.04364583333333333</v>
      </c>
      <c r="H15" s="8">
        <v>0.06447916666666666</v>
      </c>
      <c r="I15" s="8"/>
      <c r="J15" s="8"/>
      <c r="K15" s="9">
        <v>0.020833333333333332</v>
      </c>
    </row>
    <row r="16" spans="1:11" s="1" customFormat="1" ht="19.5" thickBot="1" thickTop="1">
      <c r="A16" s="16">
        <v>61</v>
      </c>
      <c r="B16" s="45" t="s">
        <v>174</v>
      </c>
      <c r="C16" s="45" t="s">
        <v>175</v>
      </c>
      <c r="D16" s="45" t="s">
        <v>77</v>
      </c>
      <c r="E16" s="45" t="s">
        <v>89</v>
      </c>
      <c r="F16" s="44" t="s">
        <v>240</v>
      </c>
      <c r="G16" s="4">
        <f t="shared" si="0"/>
        <v>0.032997685185185185</v>
      </c>
      <c r="H16" s="8">
        <v>0.053831018518518514</v>
      </c>
      <c r="I16" s="8"/>
      <c r="J16" s="8"/>
      <c r="K16" s="9">
        <v>0.020833333333333332</v>
      </c>
    </row>
    <row r="17" spans="1:11" s="1" customFormat="1" ht="19.5" thickBot="1" thickTop="1">
      <c r="A17" s="16">
        <v>62</v>
      </c>
      <c r="B17" s="45" t="s">
        <v>21</v>
      </c>
      <c r="C17" s="45" t="s">
        <v>22</v>
      </c>
      <c r="D17" s="45" t="s">
        <v>11</v>
      </c>
      <c r="E17" s="45" t="s">
        <v>163</v>
      </c>
      <c r="F17" s="44" t="s">
        <v>228</v>
      </c>
      <c r="G17" s="4">
        <f t="shared" si="0"/>
        <v>0.03501157407407407</v>
      </c>
      <c r="H17" s="8">
        <v>0.055844907407407406</v>
      </c>
      <c r="I17" s="8"/>
      <c r="J17" s="8"/>
      <c r="K17" s="9">
        <v>0.020833333333333332</v>
      </c>
    </row>
    <row r="18" spans="1:11" s="1" customFormat="1" ht="19.5" thickBot="1" thickTop="1">
      <c r="A18" s="16">
        <v>63</v>
      </c>
      <c r="B18" s="45" t="s">
        <v>58</v>
      </c>
      <c r="C18" s="45" t="s">
        <v>149</v>
      </c>
      <c r="D18" s="45" t="s">
        <v>11</v>
      </c>
      <c r="E18" s="45" t="s">
        <v>85</v>
      </c>
      <c r="F18" s="44" t="s">
        <v>228</v>
      </c>
      <c r="G18" s="4">
        <f t="shared" si="0"/>
        <v>0.03859953703703704</v>
      </c>
      <c r="H18" s="8">
        <v>0.05943287037037037</v>
      </c>
      <c r="I18" s="8"/>
      <c r="J18" s="8"/>
      <c r="K18" s="9">
        <v>0.020833333333333332</v>
      </c>
    </row>
    <row r="19" spans="1:11" s="1" customFormat="1" ht="19.5" thickBot="1" thickTop="1">
      <c r="A19" s="16">
        <v>64</v>
      </c>
      <c r="B19" s="45" t="s">
        <v>60</v>
      </c>
      <c r="C19" s="45" t="s">
        <v>55</v>
      </c>
      <c r="D19" s="45" t="s">
        <v>11</v>
      </c>
      <c r="E19" s="45" t="s">
        <v>85</v>
      </c>
      <c r="F19" s="44" t="s">
        <v>228</v>
      </c>
      <c r="G19" s="4">
        <f t="shared" si="0"/>
        <v>0.03564814814814815</v>
      </c>
      <c r="H19" s="8">
        <v>0.05648148148148149</v>
      </c>
      <c r="I19" s="8"/>
      <c r="J19" s="8"/>
      <c r="K19" s="9">
        <v>0.020833333333333332</v>
      </c>
    </row>
    <row r="20" spans="1:11" s="1" customFormat="1" ht="19.5" thickBot="1" thickTop="1">
      <c r="A20" s="16">
        <v>65</v>
      </c>
      <c r="B20" s="45" t="s">
        <v>150</v>
      </c>
      <c r="C20" s="45" t="s">
        <v>151</v>
      </c>
      <c r="D20" s="45" t="s">
        <v>11</v>
      </c>
      <c r="E20" s="45" t="s">
        <v>90</v>
      </c>
      <c r="F20" s="44" t="s">
        <v>232</v>
      </c>
      <c r="G20" s="4">
        <f>H20-K20</f>
        <v>0.03730324074074075</v>
      </c>
      <c r="H20" s="8">
        <v>0.05813657407407408</v>
      </c>
      <c r="I20" s="8"/>
      <c r="J20" s="8"/>
      <c r="K20" s="9">
        <v>0.020833333333333332</v>
      </c>
    </row>
    <row r="21" spans="1:11" s="1" customFormat="1" ht="19.5" thickBot="1" thickTop="1">
      <c r="A21" s="16">
        <v>66</v>
      </c>
      <c r="B21" s="45" t="s">
        <v>65</v>
      </c>
      <c r="C21" s="45" t="s">
        <v>152</v>
      </c>
      <c r="D21" s="45" t="s">
        <v>11</v>
      </c>
      <c r="E21" s="45" t="s">
        <v>90</v>
      </c>
      <c r="F21" s="44" t="s">
        <v>232</v>
      </c>
      <c r="G21" s="4">
        <f t="shared" si="0"/>
        <v>0.034953703703703695</v>
      </c>
      <c r="H21" s="8">
        <v>0.05578703703703703</v>
      </c>
      <c r="I21" s="8"/>
      <c r="J21" s="8"/>
      <c r="K21" s="9">
        <v>0.020833333333333332</v>
      </c>
    </row>
    <row r="22" spans="1:11" s="1" customFormat="1" ht="19.5" thickBot="1" thickTop="1">
      <c r="A22" s="16">
        <v>67</v>
      </c>
      <c r="B22" s="45" t="s">
        <v>153</v>
      </c>
      <c r="C22" s="45" t="s">
        <v>62</v>
      </c>
      <c r="D22" s="45" t="s">
        <v>11</v>
      </c>
      <c r="E22" s="45" t="s">
        <v>80</v>
      </c>
      <c r="F22" s="44" t="s">
        <v>228</v>
      </c>
      <c r="G22" s="4">
        <f t="shared" si="0"/>
        <v>0.03636574074074074</v>
      </c>
      <c r="H22" s="8">
        <v>0.057199074074074076</v>
      </c>
      <c r="I22" s="8"/>
      <c r="J22" s="8"/>
      <c r="K22" s="9">
        <v>0.020833333333333332</v>
      </c>
    </row>
    <row r="23" spans="1:11" s="1" customFormat="1" ht="19.5" thickBot="1" thickTop="1">
      <c r="A23" s="16">
        <v>68</v>
      </c>
      <c r="B23" s="45" t="s">
        <v>154</v>
      </c>
      <c r="C23" s="45" t="s">
        <v>155</v>
      </c>
      <c r="D23" s="45" t="s">
        <v>11</v>
      </c>
      <c r="E23" s="45" t="s">
        <v>90</v>
      </c>
      <c r="F23" s="44" t="s">
        <v>232</v>
      </c>
      <c r="G23" s="4">
        <f t="shared" si="0"/>
        <v>0.03547453703703703</v>
      </c>
      <c r="H23" s="8">
        <v>0.05630787037037036</v>
      </c>
      <c r="I23" s="8"/>
      <c r="J23" s="8"/>
      <c r="K23" s="9">
        <v>0.020833333333333332</v>
      </c>
    </row>
    <row r="24" spans="1:11" s="1" customFormat="1" ht="19.5" thickBot="1" thickTop="1">
      <c r="A24" s="16">
        <v>69</v>
      </c>
      <c r="B24" s="45" t="s">
        <v>63</v>
      </c>
      <c r="C24" s="45" t="s">
        <v>64</v>
      </c>
      <c r="D24" s="45" t="s">
        <v>11</v>
      </c>
      <c r="E24" s="45" t="s">
        <v>89</v>
      </c>
      <c r="F24" s="44" t="s">
        <v>228</v>
      </c>
      <c r="G24" s="4">
        <f t="shared" si="0"/>
        <v>0.03520833333333333</v>
      </c>
      <c r="H24" s="8">
        <v>0.05604166666666666</v>
      </c>
      <c r="I24" s="8"/>
      <c r="J24" s="8"/>
      <c r="K24" s="9">
        <v>0.020833333333333332</v>
      </c>
    </row>
    <row r="25" spans="1:11" s="1" customFormat="1" ht="19.5" thickBot="1" thickTop="1">
      <c r="A25" s="16">
        <v>70</v>
      </c>
      <c r="B25" s="45" t="s">
        <v>156</v>
      </c>
      <c r="C25" s="45" t="s">
        <v>22</v>
      </c>
      <c r="D25" s="45" t="s">
        <v>11</v>
      </c>
      <c r="E25" s="45" t="s">
        <v>98</v>
      </c>
      <c r="F25" s="44" t="s">
        <v>228</v>
      </c>
      <c r="G25" s="4">
        <f t="shared" si="0"/>
        <v>0.03481481481481481</v>
      </c>
      <c r="H25" s="8">
        <v>0.05564814814814815</v>
      </c>
      <c r="I25" s="8"/>
      <c r="J25" s="8"/>
      <c r="K25" s="9">
        <v>0.020833333333333332</v>
      </c>
    </row>
    <row r="26" spans="1:11" s="1" customFormat="1" ht="19.5" thickBot="1" thickTop="1">
      <c r="A26" s="16">
        <v>71</v>
      </c>
      <c r="B26" s="45" t="s">
        <v>157</v>
      </c>
      <c r="C26" s="45" t="s">
        <v>158</v>
      </c>
      <c r="D26" s="45" t="s">
        <v>11</v>
      </c>
      <c r="E26" s="45" t="s">
        <v>92</v>
      </c>
      <c r="F26" s="44" t="s">
        <v>241</v>
      </c>
      <c r="G26" s="4">
        <f t="shared" si="0"/>
        <v>0.04128472222222222</v>
      </c>
      <c r="H26" s="8">
        <v>0.06211805555555555</v>
      </c>
      <c r="I26" s="8"/>
      <c r="J26" s="8"/>
      <c r="K26" s="9">
        <v>0.020833333333333332</v>
      </c>
    </row>
    <row r="27" spans="1:11" s="1" customFormat="1" ht="19.5" thickBot="1" thickTop="1">
      <c r="A27" s="16">
        <v>72</v>
      </c>
      <c r="B27" s="45" t="s">
        <v>159</v>
      </c>
      <c r="C27" s="45" t="s">
        <v>78</v>
      </c>
      <c r="D27" s="45" t="s">
        <v>11</v>
      </c>
      <c r="E27" s="45" t="s">
        <v>90</v>
      </c>
      <c r="F27" s="44" t="s">
        <v>242</v>
      </c>
      <c r="G27" s="4">
        <f t="shared" si="0"/>
        <v>0.03965277777777777</v>
      </c>
      <c r="H27" s="8">
        <v>0.06048611111111111</v>
      </c>
      <c r="I27" s="8"/>
      <c r="J27" s="8"/>
      <c r="K27" s="9">
        <v>0.020833333333333332</v>
      </c>
    </row>
    <row r="28" spans="1:11" s="1" customFormat="1" ht="17.25" customHeight="1" thickBot="1" thickTop="1">
      <c r="A28" s="16">
        <v>73</v>
      </c>
      <c r="B28" s="45" t="s">
        <v>160</v>
      </c>
      <c r="C28" s="45" t="s">
        <v>161</v>
      </c>
      <c r="D28" s="45" t="s">
        <v>11</v>
      </c>
      <c r="E28" s="45" t="s">
        <v>80</v>
      </c>
      <c r="F28" s="44" t="s">
        <v>228</v>
      </c>
      <c r="G28" s="4" t="s">
        <v>467</v>
      </c>
      <c r="H28" s="8">
        <v>0</v>
      </c>
      <c r="I28" s="8"/>
      <c r="J28" s="8"/>
      <c r="K28" s="9">
        <v>0.020833333333333332</v>
      </c>
    </row>
    <row r="29" spans="1:11" s="1" customFormat="1" ht="19.5" thickBot="1" thickTop="1">
      <c r="A29" s="16">
        <v>74</v>
      </c>
      <c r="B29" s="45" t="s">
        <v>162</v>
      </c>
      <c r="C29" s="45" t="s">
        <v>22</v>
      </c>
      <c r="D29" s="45" t="s">
        <v>7</v>
      </c>
      <c r="E29" s="45" t="s">
        <v>89</v>
      </c>
      <c r="F29" s="44" t="s">
        <v>243</v>
      </c>
      <c r="G29" s="4">
        <f t="shared" si="0"/>
        <v>0.04611111111111112</v>
      </c>
      <c r="H29" s="8">
        <v>0.06694444444444445</v>
      </c>
      <c r="I29" s="8"/>
      <c r="J29" s="8"/>
      <c r="K29" s="9">
        <v>0.020833333333333332</v>
      </c>
    </row>
    <row r="30" spans="1:11" s="1" customFormat="1" ht="19.5" thickBot="1" thickTop="1">
      <c r="A30" s="16">
        <v>75</v>
      </c>
      <c r="B30" s="45" t="s">
        <v>54</v>
      </c>
      <c r="C30" s="45" t="s">
        <v>61</v>
      </c>
      <c r="D30" s="45" t="s">
        <v>11</v>
      </c>
      <c r="E30" s="45" t="s">
        <v>85</v>
      </c>
      <c r="F30" s="44" t="s">
        <v>243</v>
      </c>
      <c r="G30" s="4">
        <f t="shared" si="0"/>
        <v>0.038101851851851845</v>
      </c>
      <c r="H30" s="8">
        <v>0.05893518518518518</v>
      </c>
      <c r="I30" s="8"/>
      <c r="J30" s="8"/>
      <c r="K30" s="9">
        <v>0.020833333333333332</v>
      </c>
    </row>
    <row r="31" ht="13.5" thickTop="1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30"/>
  <sheetViews>
    <sheetView zoomScale="75" zoomScaleNormal="75" workbookViewId="0" topLeftCell="A1">
      <selection activeCell="E39" sqref="E39"/>
    </sheetView>
  </sheetViews>
  <sheetFormatPr defaultColWidth="11.421875" defaultRowHeight="12.75"/>
  <cols>
    <col min="2" max="3" width="16.421875" style="0" customWidth="1"/>
    <col min="4" max="4" width="7.140625" style="0" customWidth="1"/>
    <col min="5" max="5" width="8.140625" style="0" customWidth="1"/>
    <col min="6" max="6" width="33.00390625" style="19" customWidth="1"/>
    <col min="7" max="7" width="14.8515625" style="0" customWidth="1"/>
  </cols>
  <sheetData>
    <row r="1" spans="1:6" ht="18">
      <c r="A1" s="144"/>
      <c r="B1" s="144"/>
      <c r="C1" s="1"/>
      <c r="D1" s="2" t="s">
        <v>15</v>
      </c>
      <c r="E1" s="1"/>
      <c r="F1" s="18"/>
    </row>
    <row r="2" spans="2:7" ht="18">
      <c r="B2" s="1"/>
      <c r="C2" s="1"/>
      <c r="D2" s="1"/>
      <c r="E2" s="1"/>
      <c r="F2" s="18"/>
      <c r="G2" s="4"/>
    </row>
    <row r="3" spans="2:6" ht="18">
      <c r="B3" s="1"/>
      <c r="C3" s="1"/>
      <c r="D3" s="1"/>
      <c r="E3" s="1"/>
      <c r="F3" s="18"/>
    </row>
    <row r="4" spans="1:11" ht="18">
      <c r="A4" s="17" t="s">
        <v>8</v>
      </c>
      <c r="B4" s="17" t="s">
        <v>9</v>
      </c>
      <c r="C4" s="17" t="s">
        <v>10</v>
      </c>
      <c r="D4" s="17" t="s">
        <v>5</v>
      </c>
      <c r="E4" s="17" t="s">
        <v>6</v>
      </c>
      <c r="F4" s="17" t="s">
        <v>436</v>
      </c>
      <c r="G4" s="17" t="s">
        <v>17</v>
      </c>
      <c r="H4" s="7" t="s">
        <v>18</v>
      </c>
      <c r="I4" s="7"/>
      <c r="J4" s="7"/>
      <c r="K4" s="7" t="s">
        <v>19</v>
      </c>
    </row>
    <row r="5" spans="1:11" ht="18.75" thickBot="1">
      <c r="A5" s="1"/>
      <c r="B5" s="1"/>
      <c r="C5" s="1"/>
      <c r="D5" s="1"/>
      <c r="E5" s="1"/>
      <c r="F5" s="18"/>
      <c r="G5" s="1"/>
      <c r="H5" s="10"/>
      <c r="I5" s="11"/>
      <c r="J5" s="11"/>
      <c r="K5" s="12"/>
    </row>
    <row r="6" spans="1:11" ht="18.75" thickBot="1">
      <c r="A6" s="15">
        <v>76</v>
      </c>
      <c r="B6" s="45" t="s">
        <v>164</v>
      </c>
      <c r="C6" s="45" t="s">
        <v>165</v>
      </c>
      <c r="D6" s="45" t="s">
        <v>11</v>
      </c>
      <c r="E6" s="45" t="s">
        <v>89</v>
      </c>
      <c r="F6" s="53" t="s">
        <v>243</v>
      </c>
      <c r="G6" s="4" t="s">
        <v>467</v>
      </c>
      <c r="H6" s="8">
        <v>0</v>
      </c>
      <c r="I6" s="8"/>
      <c r="J6" s="8"/>
      <c r="K6" s="9">
        <v>0.03125</v>
      </c>
    </row>
    <row r="7" spans="1:11" ht="19.5" thickBot="1" thickTop="1">
      <c r="A7" s="16">
        <v>77</v>
      </c>
      <c r="B7" s="45" t="s">
        <v>166</v>
      </c>
      <c r="C7" s="45" t="s">
        <v>167</v>
      </c>
      <c r="D7" s="45" t="s">
        <v>11</v>
      </c>
      <c r="E7" s="45" t="s">
        <v>90</v>
      </c>
      <c r="F7" s="53" t="s">
        <v>243</v>
      </c>
      <c r="G7" s="4">
        <f>H7-K7</f>
        <v>0.04204861111111112</v>
      </c>
      <c r="H7" s="8">
        <v>0.07329861111111112</v>
      </c>
      <c r="I7" s="8"/>
      <c r="J7" s="8"/>
      <c r="K7" s="9">
        <v>0.03125</v>
      </c>
    </row>
    <row r="8" spans="1:11" ht="19.5" thickBot="1" thickTop="1">
      <c r="A8" s="16">
        <v>78</v>
      </c>
      <c r="B8" s="45" t="s">
        <v>56</v>
      </c>
      <c r="C8" s="45" t="s">
        <v>57</v>
      </c>
      <c r="D8" s="45" t="s">
        <v>11</v>
      </c>
      <c r="E8" s="45" t="s">
        <v>90</v>
      </c>
      <c r="F8" s="53" t="s">
        <v>243</v>
      </c>
      <c r="G8" s="4">
        <f aca="true" t="shared" si="0" ref="G8:G30">H8-K8</f>
        <v>0.039004629629629625</v>
      </c>
      <c r="H8" s="8">
        <v>0.07025462962962963</v>
      </c>
      <c r="I8" s="8"/>
      <c r="J8" s="8"/>
      <c r="K8" s="9">
        <v>0.03125</v>
      </c>
    </row>
    <row r="9" spans="1:11" ht="19.5" thickBot="1" thickTop="1">
      <c r="A9" s="16">
        <v>79</v>
      </c>
      <c r="B9" s="45" t="s">
        <v>168</v>
      </c>
      <c r="C9" s="45" t="s">
        <v>59</v>
      </c>
      <c r="D9" s="45" t="s">
        <v>11</v>
      </c>
      <c r="E9" s="45" t="s">
        <v>80</v>
      </c>
      <c r="F9" s="53" t="s">
        <v>243</v>
      </c>
      <c r="G9" s="4" t="s">
        <v>467</v>
      </c>
      <c r="H9" s="8">
        <v>0</v>
      </c>
      <c r="I9" s="8"/>
      <c r="J9" s="8"/>
      <c r="K9" s="9">
        <v>0.03125</v>
      </c>
    </row>
    <row r="10" spans="1:11" ht="19.5" thickBot="1" thickTop="1">
      <c r="A10" s="16">
        <v>80</v>
      </c>
      <c r="B10" s="45" t="s">
        <v>176</v>
      </c>
      <c r="C10" s="45" t="s">
        <v>177</v>
      </c>
      <c r="D10" s="45" t="s">
        <v>0</v>
      </c>
      <c r="E10" s="45" t="s">
        <v>83</v>
      </c>
      <c r="F10" s="53" t="s">
        <v>244</v>
      </c>
      <c r="G10" s="4">
        <f t="shared" si="0"/>
        <v>0.04015046296296297</v>
      </c>
      <c r="H10" s="8">
        <v>0.07140046296296297</v>
      </c>
      <c r="I10" s="8"/>
      <c r="J10" s="8"/>
      <c r="K10" s="9">
        <v>0.03125</v>
      </c>
    </row>
    <row r="11" spans="1:11" ht="19.5" thickBot="1" thickTop="1">
      <c r="A11" s="16">
        <v>81</v>
      </c>
      <c r="B11" s="45" t="s">
        <v>178</v>
      </c>
      <c r="C11" s="45" t="s">
        <v>69</v>
      </c>
      <c r="D11" s="45" t="s">
        <v>0</v>
      </c>
      <c r="E11" s="45" t="s">
        <v>83</v>
      </c>
      <c r="F11" s="53" t="s">
        <v>232</v>
      </c>
      <c r="G11" s="4">
        <f t="shared" si="0"/>
        <v>0.034270833333333334</v>
      </c>
      <c r="H11" s="8">
        <v>0.06552083333333333</v>
      </c>
      <c r="I11" s="8"/>
      <c r="J11" s="8"/>
      <c r="K11" s="9">
        <v>0.03125</v>
      </c>
    </row>
    <row r="12" spans="1:11" ht="19.5" thickBot="1" thickTop="1">
      <c r="A12" s="16">
        <v>82</v>
      </c>
      <c r="B12" s="45" t="s">
        <v>179</v>
      </c>
      <c r="C12" s="45" t="s">
        <v>180</v>
      </c>
      <c r="D12" s="45" t="s">
        <v>0</v>
      </c>
      <c r="E12" s="45" t="s">
        <v>89</v>
      </c>
      <c r="F12" s="53" t="s">
        <v>245</v>
      </c>
      <c r="G12" s="4">
        <f t="shared" si="0"/>
        <v>0.03125</v>
      </c>
      <c r="H12" s="8">
        <v>0.0625</v>
      </c>
      <c r="I12" s="8"/>
      <c r="J12" s="8"/>
      <c r="K12" s="9">
        <v>0.03125</v>
      </c>
    </row>
    <row r="13" spans="1:11" ht="19.5" thickBot="1" thickTop="1">
      <c r="A13" s="16">
        <v>83</v>
      </c>
      <c r="B13" s="45" t="s">
        <v>181</v>
      </c>
      <c r="C13" s="45" t="s">
        <v>41</v>
      </c>
      <c r="D13" s="45" t="s">
        <v>0</v>
      </c>
      <c r="E13" s="45" t="s">
        <v>80</v>
      </c>
      <c r="F13" s="53" t="s">
        <v>228</v>
      </c>
      <c r="G13" s="4">
        <f t="shared" si="0"/>
        <v>0.03193287037037036</v>
      </c>
      <c r="H13" s="8">
        <v>0.06318287037037036</v>
      </c>
      <c r="I13" s="8"/>
      <c r="J13" s="8"/>
      <c r="K13" s="9">
        <v>0.03125</v>
      </c>
    </row>
    <row r="14" spans="1:11" ht="19.5" thickBot="1" thickTop="1">
      <c r="A14" s="16">
        <v>84</v>
      </c>
      <c r="B14" s="45" t="s">
        <v>182</v>
      </c>
      <c r="C14" s="45" t="s">
        <v>183</v>
      </c>
      <c r="D14" s="45" t="s">
        <v>0</v>
      </c>
      <c r="E14" s="45" t="s">
        <v>92</v>
      </c>
      <c r="F14" s="53" t="s">
        <v>246</v>
      </c>
      <c r="G14" s="4">
        <f t="shared" si="0"/>
        <v>0.032986111111111105</v>
      </c>
      <c r="H14" s="8">
        <v>0.0642361111111111</v>
      </c>
      <c r="I14" s="8"/>
      <c r="J14" s="8"/>
      <c r="K14" s="9">
        <v>0.03125</v>
      </c>
    </row>
    <row r="15" spans="1:11" ht="19.5" thickBot="1" thickTop="1">
      <c r="A15" s="16">
        <v>85</v>
      </c>
      <c r="B15" s="45" t="s">
        <v>184</v>
      </c>
      <c r="C15" s="45" t="s">
        <v>87</v>
      </c>
      <c r="D15" s="45" t="s">
        <v>0</v>
      </c>
      <c r="E15" s="45" t="s">
        <v>85</v>
      </c>
      <c r="F15" s="53" t="s">
        <v>235</v>
      </c>
      <c r="G15" s="4">
        <f t="shared" si="0"/>
        <v>0.03571759259259259</v>
      </c>
      <c r="H15" s="8">
        <v>0.06696759259259259</v>
      </c>
      <c r="I15" s="8"/>
      <c r="J15" s="8"/>
      <c r="K15" s="9">
        <v>0.03125</v>
      </c>
    </row>
    <row r="16" spans="1:11" ht="19.5" thickBot="1" thickTop="1">
      <c r="A16" s="16">
        <v>86</v>
      </c>
      <c r="B16" s="45" t="s">
        <v>185</v>
      </c>
      <c r="C16" s="45" t="s">
        <v>28</v>
      </c>
      <c r="D16" s="45" t="s">
        <v>0</v>
      </c>
      <c r="E16" s="45" t="s">
        <v>85</v>
      </c>
      <c r="F16" s="53" t="s">
        <v>235</v>
      </c>
      <c r="G16" s="4">
        <f t="shared" si="0"/>
        <v>0.034722222222222224</v>
      </c>
      <c r="H16" s="8">
        <v>0.06597222222222222</v>
      </c>
      <c r="I16" s="8"/>
      <c r="J16" s="8"/>
      <c r="K16" s="9">
        <v>0.03125</v>
      </c>
    </row>
    <row r="17" spans="1:11" ht="19.5" thickBot="1" thickTop="1">
      <c r="A17" s="16">
        <v>87</v>
      </c>
      <c r="B17" s="45" t="s">
        <v>186</v>
      </c>
      <c r="C17" s="45" t="s">
        <v>187</v>
      </c>
      <c r="D17" s="45" t="s">
        <v>0</v>
      </c>
      <c r="E17" s="45" t="s">
        <v>90</v>
      </c>
      <c r="F17" s="53" t="s">
        <v>235</v>
      </c>
      <c r="G17" s="4" t="s">
        <v>467</v>
      </c>
      <c r="H17" s="8">
        <v>0</v>
      </c>
      <c r="I17" s="8"/>
      <c r="J17" s="8"/>
      <c r="K17" s="9">
        <v>0.03125</v>
      </c>
    </row>
    <row r="18" spans="1:11" ht="19.5" thickBot="1" thickTop="1">
      <c r="A18" s="16">
        <v>88</v>
      </c>
      <c r="B18" s="45" t="s">
        <v>188</v>
      </c>
      <c r="C18" s="45" t="s">
        <v>25</v>
      </c>
      <c r="D18" s="45" t="s">
        <v>0</v>
      </c>
      <c r="E18" s="45" t="s">
        <v>89</v>
      </c>
      <c r="F18" s="53" t="s">
        <v>235</v>
      </c>
      <c r="G18" s="4">
        <f t="shared" si="0"/>
        <v>0.034375</v>
      </c>
      <c r="H18" s="8">
        <v>0.065625</v>
      </c>
      <c r="I18" s="8"/>
      <c r="J18" s="8"/>
      <c r="K18" s="9">
        <v>0.03125</v>
      </c>
    </row>
    <row r="19" spans="1:11" ht="19.5" thickBot="1" thickTop="1">
      <c r="A19" s="16">
        <v>89</v>
      </c>
      <c r="B19" s="45" t="s">
        <v>189</v>
      </c>
      <c r="C19" s="45" t="s">
        <v>24</v>
      </c>
      <c r="D19" s="45" t="s">
        <v>0</v>
      </c>
      <c r="E19" s="45" t="s">
        <v>85</v>
      </c>
      <c r="F19" s="53" t="s">
        <v>235</v>
      </c>
      <c r="G19" s="4">
        <f t="shared" si="0"/>
        <v>0.03471064814814816</v>
      </c>
      <c r="H19" s="8">
        <v>0.06596064814814816</v>
      </c>
      <c r="I19" s="8"/>
      <c r="J19" s="8"/>
      <c r="K19" s="9">
        <v>0.03125</v>
      </c>
    </row>
    <row r="20" spans="1:11" ht="19.5" thickBot="1" thickTop="1">
      <c r="A20" s="16">
        <v>90</v>
      </c>
      <c r="B20" s="45" t="s">
        <v>190</v>
      </c>
      <c r="C20" s="45" t="s">
        <v>41</v>
      </c>
      <c r="D20" s="45" t="s">
        <v>0</v>
      </c>
      <c r="E20" s="45" t="s">
        <v>83</v>
      </c>
      <c r="F20" s="53" t="s">
        <v>235</v>
      </c>
      <c r="G20" s="4">
        <f>H20-K20</f>
        <v>0.03420138888888889</v>
      </c>
      <c r="H20" s="8">
        <v>0.06545138888888889</v>
      </c>
      <c r="I20" s="8"/>
      <c r="J20" s="8"/>
      <c r="K20" s="9">
        <v>0.03125</v>
      </c>
    </row>
    <row r="21" spans="1:11" ht="19.5" thickBot="1" thickTop="1">
      <c r="A21" s="16">
        <v>91</v>
      </c>
      <c r="B21" s="45" t="s">
        <v>191</v>
      </c>
      <c r="C21" s="45" t="s">
        <v>192</v>
      </c>
      <c r="D21" s="45" t="s">
        <v>0</v>
      </c>
      <c r="E21" s="45" t="s">
        <v>85</v>
      </c>
      <c r="F21" s="53" t="s">
        <v>235</v>
      </c>
      <c r="G21" s="4">
        <f t="shared" si="0"/>
        <v>0.04078703703703704</v>
      </c>
      <c r="H21" s="8">
        <v>0.07203703703703704</v>
      </c>
      <c r="I21" s="8"/>
      <c r="J21" s="8"/>
      <c r="K21" s="9">
        <v>0.03125</v>
      </c>
    </row>
    <row r="22" spans="1:11" ht="19.5" thickBot="1" thickTop="1">
      <c r="A22" s="16">
        <v>92</v>
      </c>
      <c r="B22" s="45" t="s">
        <v>451</v>
      </c>
      <c r="C22" s="45" t="s">
        <v>41</v>
      </c>
      <c r="D22" s="45" t="s">
        <v>0</v>
      </c>
      <c r="E22" s="45" t="s">
        <v>83</v>
      </c>
      <c r="F22" s="53" t="s">
        <v>454</v>
      </c>
      <c r="G22" s="4">
        <f t="shared" si="0"/>
        <v>0.03380787037037036</v>
      </c>
      <c r="H22" s="8">
        <v>0.06505787037037036</v>
      </c>
      <c r="I22" s="8"/>
      <c r="J22" s="8"/>
      <c r="K22" s="9">
        <v>0.03125</v>
      </c>
    </row>
    <row r="23" spans="1:11" ht="19.5" thickBot="1" thickTop="1">
      <c r="A23" s="16">
        <v>93</v>
      </c>
      <c r="B23" s="45" t="s">
        <v>193</v>
      </c>
      <c r="C23" s="45" t="s">
        <v>87</v>
      </c>
      <c r="D23" s="45" t="s">
        <v>0</v>
      </c>
      <c r="E23" s="45" t="s">
        <v>90</v>
      </c>
      <c r="F23" s="53" t="s">
        <v>235</v>
      </c>
      <c r="G23" s="4">
        <f t="shared" si="0"/>
        <v>0.038900462962962956</v>
      </c>
      <c r="H23" s="8">
        <v>0.07015046296296296</v>
      </c>
      <c r="I23" s="8"/>
      <c r="J23" s="8"/>
      <c r="K23" s="9">
        <v>0.03125</v>
      </c>
    </row>
    <row r="24" spans="1:11" ht="19.5" thickBot="1" thickTop="1">
      <c r="A24" s="16">
        <v>94</v>
      </c>
      <c r="B24" s="45" t="s">
        <v>194</v>
      </c>
      <c r="C24" s="45" t="s">
        <v>195</v>
      </c>
      <c r="D24" s="45" t="s">
        <v>0</v>
      </c>
      <c r="E24" s="45" t="s">
        <v>83</v>
      </c>
      <c r="F24" s="53" t="s">
        <v>247</v>
      </c>
      <c r="G24" s="4">
        <f t="shared" si="0"/>
        <v>0.028356481481481483</v>
      </c>
      <c r="H24" s="8">
        <v>0.05960648148148148</v>
      </c>
      <c r="I24" s="8"/>
      <c r="J24" s="8"/>
      <c r="K24" s="9">
        <v>0.03125</v>
      </c>
    </row>
    <row r="25" spans="1:11" ht="19.5" thickBot="1" thickTop="1">
      <c r="A25" s="16">
        <v>95</v>
      </c>
      <c r="B25" s="45" t="s">
        <v>196</v>
      </c>
      <c r="C25" s="45" t="s">
        <v>50</v>
      </c>
      <c r="D25" s="45" t="s">
        <v>0</v>
      </c>
      <c r="E25" s="45" t="s">
        <v>83</v>
      </c>
      <c r="F25" s="53" t="s">
        <v>248</v>
      </c>
      <c r="G25" s="4">
        <f t="shared" si="0"/>
        <v>0.037592592592592594</v>
      </c>
      <c r="H25" s="8">
        <v>0.0688425925925926</v>
      </c>
      <c r="I25" s="8"/>
      <c r="J25" s="8"/>
      <c r="K25" s="9">
        <v>0.03125</v>
      </c>
    </row>
    <row r="26" spans="1:11" ht="19.5" thickBot="1" thickTop="1">
      <c r="A26" s="16">
        <v>96</v>
      </c>
      <c r="B26" s="45" t="s">
        <v>197</v>
      </c>
      <c r="C26" s="45" t="s">
        <v>198</v>
      </c>
      <c r="D26" s="45" t="s">
        <v>0</v>
      </c>
      <c r="E26" s="45" t="s">
        <v>89</v>
      </c>
      <c r="F26" s="53" t="s">
        <v>235</v>
      </c>
      <c r="G26" s="4">
        <f t="shared" si="0"/>
        <v>0.03847222222222223</v>
      </c>
      <c r="H26" s="8">
        <v>0.06972222222222223</v>
      </c>
      <c r="I26" s="8"/>
      <c r="J26" s="8"/>
      <c r="K26" s="9">
        <v>0.03125</v>
      </c>
    </row>
    <row r="27" spans="1:11" ht="19.5" thickBot="1" thickTop="1">
      <c r="A27" s="16">
        <v>97</v>
      </c>
      <c r="B27" s="45" t="s">
        <v>199</v>
      </c>
      <c r="C27" s="45" t="s">
        <v>40</v>
      </c>
      <c r="D27" s="45" t="s">
        <v>0</v>
      </c>
      <c r="E27" s="45" t="s">
        <v>83</v>
      </c>
      <c r="F27" s="46" t="s">
        <v>235</v>
      </c>
      <c r="G27" s="4">
        <f t="shared" si="0"/>
        <v>0.03836805555555556</v>
      </c>
      <c r="H27" s="8">
        <v>0.06961805555555556</v>
      </c>
      <c r="I27" s="8"/>
      <c r="J27" s="8"/>
      <c r="K27" s="9">
        <v>0.03125</v>
      </c>
    </row>
    <row r="28" spans="1:11" s="1" customFormat="1" ht="19.5" thickBot="1" thickTop="1">
      <c r="A28" s="16">
        <v>98</v>
      </c>
      <c r="B28" s="45" t="s">
        <v>54</v>
      </c>
      <c r="C28" s="45" t="s">
        <v>46</v>
      </c>
      <c r="D28" s="45" t="s">
        <v>0</v>
      </c>
      <c r="E28" s="45" t="s">
        <v>83</v>
      </c>
      <c r="F28" s="53" t="s">
        <v>235</v>
      </c>
      <c r="G28" s="4">
        <f t="shared" si="0"/>
        <v>0.0365625</v>
      </c>
      <c r="H28" s="8">
        <v>0.0678125</v>
      </c>
      <c r="I28" s="8"/>
      <c r="J28" s="8"/>
      <c r="K28" s="9">
        <v>0.03125</v>
      </c>
    </row>
    <row r="29" spans="1:11" ht="19.5" thickBot="1" thickTop="1">
      <c r="A29" s="16">
        <v>99</v>
      </c>
      <c r="B29" s="45" t="s">
        <v>200</v>
      </c>
      <c r="C29" s="45" t="s">
        <v>44</v>
      </c>
      <c r="D29" s="45" t="s">
        <v>0</v>
      </c>
      <c r="E29" s="45" t="s">
        <v>83</v>
      </c>
      <c r="F29" s="53" t="s">
        <v>235</v>
      </c>
      <c r="G29" s="4">
        <f t="shared" si="0"/>
        <v>0.03601851851851852</v>
      </c>
      <c r="H29" s="8">
        <v>0.06726851851851852</v>
      </c>
      <c r="I29" s="8"/>
      <c r="J29" s="8"/>
      <c r="K29" s="9">
        <v>0.03125</v>
      </c>
    </row>
    <row r="30" spans="1:11" ht="19.5" thickBot="1" thickTop="1">
      <c r="A30" s="16">
        <v>100</v>
      </c>
      <c r="B30" s="45" t="s">
        <v>201</v>
      </c>
      <c r="C30" s="45" t="s">
        <v>46</v>
      </c>
      <c r="D30" s="45" t="s">
        <v>0</v>
      </c>
      <c r="E30" s="45" t="s">
        <v>85</v>
      </c>
      <c r="F30" s="53" t="s">
        <v>249</v>
      </c>
      <c r="G30" s="4">
        <f t="shared" si="0"/>
        <v>0.03243055555555556</v>
      </c>
      <c r="H30" s="8">
        <v>0.06368055555555556</v>
      </c>
      <c r="I30" s="8"/>
      <c r="J30" s="8"/>
      <c r="K30" s="9">
        <v>0.03125</v>
      </c>
    </row>
    <row r="31" ht="13.5" thickTop="1"/>
  </sheetData>
  <mergeCells count="1">
    <mergeCell ref="A1:B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K25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8.140625" style="0" customWidth="1"/>
    <col min="2" max="2" width="29.140625" style="0" customWidth="1"/>
    <col min="3" max="3" width="24.140625" style="0" customWidth="1"/>
    <col min="4" max="4" width="7.140625" style="0" customWidth="1"/>
    <col min="5" max="5" width="8.140625" style="0" customWidth="1"/>
    <col min="6" max="6" width="27.421875" style="0" customWidth="1"/>
    <col min="7" max="7" width="14.8515625" style="0" customWidth="1"/>
  </cols>
  <sheetData>
    <row r="1" spans="1:6" ht="18">
      <c r="A1" s="144"/>
      <c r="B1" s="144"/>
      <c r="C1" s="1"/>
      <c r="D1" s="2" t="s">
        <v>15</v>
      </c>
      <c r="E1" s="1"/>
      <c r="F1" s="1"/>
    </row>
    <row r="2" spans="2:7" ht="18">
      <c r="B2" s="1"/>
      <c r="C2" s="1"/>
      <c r="D2" s="1"/>
      <c r="E2" s="1"/>
      <c r="F2" s="1"/>
      <c r="G2" s="4"/>
    </row>
    <row r="3" spans="2:6" ht="18">
      <c r="B3" s="1"/>
      <c r="C3" s="1"/>
      <c r="D3" s="1"/>
      <c r="E3" s="1"/>
      <c r="F3" s="1"/>
    </row>
    <row r="4" spans="1:11" ht="18">
      <c r="A4" s="1" t="s">
        <v>8</v>
      </c>
      <c r="B4" s="17" t="s">
        <v>9</v>
      </c>
      <c r="C4" s="17" t="s">
        <v>10</v>
      </c>
      <c r="D4" s="1" t="s">
        <v>5</v>
      </c>
      <c r="E4" s="1" t="s">
        <v>6</v>
      </c>
      <c r="F4" s="17" t="s">
        <v>436</v>
      </c>
      <c r="G4" s="1" t="s">
        <v>17</v>
      </c>
      <c r="H4" s="7" t="s">
        <v>18</v>
      </c>
      <c r="I4" s="7"/>
      <c r="J4" s="7"/>
      <c r="K4" s="7" t="s">
        <v>19</v>
      </c>
    </row>
    <row r="5" spans="1:11" ht="18.75" thickBot="1">
      <c r="A5" s="1"/>
      <c r="B5" s="1"/>
      <c r="C5" s="1"/>
      <c r="D5" s="1"/>
      <c r="E5" s="1"/>
      <c r="F5" s="1"/>
      <c r="G5" s="1"/>
      <c r="H5" s="10"/>
      <c r="I5" s="11"/>
      <c r="J5" s="11"/>
      <c r="K5" s="12"/>
    </row>
    <row r="6" spans="1:11" ht="18.75" thickBot="1">
      <c r="A6" s="15">
        <v>101</v>
      </c>
      <c r="B6" s="45" t="s">
        <v>202</v>
      </c>
      <c r="C6" s="45" t="s">
        <v>203</v>
      </c>
      <c r="D6" s="45"/>
      <c r="E6" s="45"/>
      <c r="F6" s="53" t="s">
        <v>250</v>
      </c>
      <c r="G6" s="4">
        <f>H6-K6</f>
        <v>0.03501157407407408</v>
      </c>
      <c r="H6" s="8">
        <v>0.07667824074074074</v>
      </c>
      <c r="I6" s="8"/>
      <c r="J6" s="8"/>
      <c r="K6" s="9">
        <v>0.041666666666666664</v>
      </c>
    </row>
    <row r="7" spans="1:11" ht="19.5" thickBot="1" thickTop="1">
      <c r="A7" s="16">
        <v>102</v>
      </c>
      <c r="B7" s="45" t="s">
        <v>204</v>
      </c>
      <c r="C7" s="45" t="s">
        <v>430</v>
      </c>
      <c r="D7" s="45"/>
      <c r="E7" s="45"/>
      <c r="F7" s="46" t="s">
        <v>251</v>
      </c>
      <c r="G7" s="4">
        <f>H7-K7</f>
        <v>0.0316550925925926</v>
      </c>
      <c r="H7" s="8">
        <v>0.07332175925925927</v>
      </c>
      <c r="I7" s="8"/>
      <c r="J7" s="8"/>
      <c r="K7" s="9">
        <v>0.041666666666666664</v>
      </c>
    </row>
    <row r="8" spans="1:11" ht="19.5" thickBot="1" thickTop="1">
      <c r="A8" s="16">
        <v>103</v>
      </c>
      <c r="B8" s="45" t="s">
        <v>205</v>
      </c>
      <c r="C8" s="45" t="s">
        <v>206</v>
      </c>
      <c r="D8" s="45"/>
      <c r="E8" s="45"/>
      <c r="F8" s="46" t="s">
        <v>252</v>
      </c>
      <c r="G8" s="4">
        <f aca="true" t="shared" si="0" ref="G8:G25">H8-K8</f>
        <v>0.04090277777777778</v>
      </c>
      <c r="H8" s="8">
        <v>0.08256944444444445</v>
      </c>
      <c r="I8" s="8"/>
      <c r="J8" s="8"/>
      <c r="K8" s="9">
        <v>0.041666666666666664</v>
      </c>
    </row>
    <row r="9" spans="1:11" ht="19.5" thickBot="1" thickTop="1">
      <c r="A9" s="16">
        <v>104</v>
      </c>
      <c r="B9" s="45" t="s">
        <v>207</v>
      </c>
      <c r="C9" s="45" t="s">
        <v>208</v>
      </c>
      <c r="D9" s="45"/>
      <c r="E9" s="45"/>
      <c r="F9" s="46" t="s">
        <v>253</v>
      </c>
      <c r="G9" s="4">
        <f t="shared" si="0"/>
        <v>0.036446759259259255</v>
      </c>
      <c r="H9" s="8">
        <v>0.07811342592592592</v>
      </c>
      <c r="I9" s="8"/>
      <c r="J9" s="8"/>
      <c r="K9" s="9">
        <v>0.041666666666666664</v>
      </c>
    </row>
    <row r="10" spans="1:11" ht="19.5" thickBot="1" thickTop="1">
      <c r="A10" s="16">
        <v>105</v>
      </c>
      <c r="B10" s="45" t="s">
        <v>209</v>
      </c>
      <c r="C10" s="45" t="s">
        <v>210</v>
      </c>
      <c r="D10" s="45"/>
      <c r="E10" s="45"/>
      <c r="F10" s="46" t="s">
        <v>254</v>
      </c>
      <c r="G10" s="4" t="s">
        <v>467</v>
      </c>
      <c r="H10" s="8">
        <v>0</v>
      </c>
      <c r="I10" s="8"/>
      <c r="J10" s="8"/>
      <c r="K10" s="9">
        <v>0.041666666666666664</v>
      </c>
    </row>
    <row r="11" spans="1:11" ht="19.5" thickBot="1" thickTop="1">
      <c r="A11" s="16">
        <v>106</v>
      </c>
      <c r="B11" s="45" t="s">
        <v>211</v>
      </c>
      <c r="C11" s="45" t="s">
        <v>212</v>
      </c>
      <c r="D11" s="45" t="s">
        <v>0</v>
      </c>
      <c r="E11" s="45" t="s">
        <v>85</v>
      </c>
      <c r="F11" s="53" t="s">
        <v>255</v>
      </c>
      <c r="G11" s="4">
        <f t="shared" si="0"/>
        <v>0.03164351851851852</v>
      </c>
      <c r="H11" s="8">
        <v>0.07331018518518519</v>
      </c>
      <c r="I11" s="8"/>
      <c r="J11" s="8"/>
      <c r="K11" s="9">
        <v>0.041666666666666664</v>
      </c>
    </row>
    <row r="12" spans="1:11" ht="19.5" thickBot="1" thickTop="1">
      <c r="A12" s="16">
        <v>107</v>
      </c>
      <c r="B12" s="45" t="s">
        <v>213</v>
      </c>
      <c r="C12" s="45" t="s">
        <v>39</v>
      </c>
      <c r="D12" s="45" t="s">
        <v>0</v>
      </c>
      <c r="E12" s="45" t="s">
        <v>80</v>
      </c>
      <c r="F12" s="53" t="s">
        <v>235</v>
      </c>
      <c r="G12" s="4">
        <f t="shared" si="0"/>
        <v>0.03524305555555555</v>
      </c>
      <c r="H12" s="8">
        <v>0.07690972222222221</v>
      </c>
      <c r="I12" s="8"/>
      <c r="J12" s="8"/>
      <c r="K12" s="9">
        <v>0.041666666666666664</v>
      </c>
    </row>
    <row r="13" spans="1:11" ht="19.5" thickBot="1" thickTop="1">
      <c r="A13" s="16">
        <v>108</v>
      </c>
      <c r="B13" s="45" t="s">
        <v>214</v>
      </c>
      <c r="C13" s="45" t="s">
        <v>215</v>
      </c>
      <c r="D13" s="45" t="s">
        <v>0</v>
      </c>
      <c r="E13" s="45" t="s">
        <v>80</v>
      </c>
      <c r="F13" s="53" t="s">
        <v>235</v>
      </c>
      <c r="G13" s="4">
        <f t="shared" si="0"/>
        <v>0.04159722222222222</v>
      </c>
      <c r="H13" s="8">
        <v>0.08326388888888889</v>
      </c>
      <c r="I13" s="8"/>
      <c r="J13" s="8"/>
      <c r="K13" s="9">
        <v>0.041666666666666664</v>
      </c>
    </row>
    <row r="14" spans="1:11" ht="19.5" thickBot="1" thickTop="1">
      <c r="A14" s="16">
        <v>109</v>
      </c>
      <c r="B14" s="45" t="s">
        <v>216</v>
      </c>
      <c r="C14" s="45" t="s">
        <v>217</v>
      </c>
      <c r="D14" s="45" t="s">
        <v>0</v>
      </c>
      <c r="E14" s="45" t="s">
        <v>90</v>
      </c>
      <c r="F14" s="53" t="s">
        <v>235</v>
      </c>
      <c r="G14" s="4">
        <f t="shared" si="0"/>
        <v>0.030474537037037043</v>
      </c>
      <c r="H14" s="8">
        <v>0.07214120370370371</v>
      </c>
      <c r="I14" s="8"/>
      <c r="J14" s="8"/>
      <c r="K14" s="9">
        <v>0.041666666666666664</v>
      </c>
    </row>
    <row r="15" spans="1:11" ht="19.5" thickBot="1" thickTop="1">
      <c r="A15" s="16">
        <v>110</v>
      </c>
      <c r="B15" s="45" t="s">
        <v>218</v>
      </c>
      <c r="C15" s="45" t="s">
        <v>219</v>
      </c>
      <c r="D15" s="45" t="s">
        <v>0</v>
      </c>
      <c r="E15" s="45" t="s">
        <v>89</v>
      </c>
      <c r="F15" s="53" t="s">
        <v>235</v>
      </c>
      <c r="G15" s="4">
        <f t="shared" si="0"/>
        <v>0.037002314814814814</v>
      </c>
      <c r="H15" s="8">
        <v>0.07866898148148148</v>
      </c>
      <c r="I15" s="8"/>
      <c r="J15" s="8"/>
      <c r="K15" s="9">
        <v>0.041666666666666664</v>
      </c>
    </row>
    <row r="16" spans="1:11" ht="19.5" thickBot="1" thickTop="1">
      <c r="A16" s="16">
        <v>111</v>
      </c>
      <c r="B16" s="45" t="s">
        <v>220</v>
      </c>
      <c r="C16" s="45" t="s">
        <v>221</v>
      </c>
      <c r="D16" s="45" t="s">
        <v>0</v>
      </c>
      <c r="E16" s="45" t="s">
        <v>83</v>
      </c>
      <c r="F16" s="46" t="s">
        <v>256</v>
      </c>
      <c r="G16" s="4">
        <f t="shared" si="0"/>
        <v>0.039328703703703706</v>
      </c>
      <c r="H16" s="8">
        <v>0.08099537037037037</v>
      </c>
      <c r="I16" s="8"/>
      <c r="J16" s="8"/>
      <c r="K16" s="9">
        <v>0.041666666666666664</v>
      </c>
    </row>
    <row r="17" spans="1:11" ht="19.5" thickBot="1" thickTop="1">
      <c r="A17" s="16">
        <v>112</v>
      </c>
      <c r="B17" s="45" t="s">
        <v>222</v>
      </c>
      <c r="C17" s="45" t="s">
        <v>152</v>
      </c>
      <c r="D17" s="45" t="s">
        <v>11</v>
      </c>
      <c r="E17" s="45" t="s">
        <v>90</v>
      </c>
      <c r="F17" s="46" t="s">
        <v>256</v>
      </c>
      <c r="G17" s="4">
        <f t="shared" si="0"/>
        <v>0.03873842592592593</v>
      </c>
      <c r="H17" s="8">
        <v>0.0804050925925926</v>
      </c>
      <c r="I17" s="8"/>
      <c r="J17" s="8"/>
      <c r="K17" s="9">
        <v>0.041666666666666664</v>
      </c>
    </row>
    <row r="18" spans="1:11" ht="19.5" thickBot="1" thickTop="1">
      <c r="A18" s="16">
        <v>113</v>
      </c>
      <c r="B18" s="45" t="s">
        <v>223</v>
      </c>
      <c r="C18" s="45" t="s">
        <v>224</v>
      </c>
      <c r="D18" s="45" t="s">
        <v>11</v>
      </c>
      <c r="E18" s="45" t="s">
        <v>85</v>
      </c>
      <c r="F18" s="46" t="s">
        <v>257</v>
      </c>
      <c r="G18" s="4">
        <f t="shared" si="0"/>
        <v>0.03940972222222223</v>
      </c>
      <c r="H18" s="8">
        <v>0.08107638888888889</v>
      </c>
      <c r="I18" s="8"/>
      <c r="J18" s="8"/>
      <c r="K18" s="9">
        <v>0.041666666666666664</v>
      </c>
    </row>
    <row r="19" spans="1:11" ht="19.5" thickBot="1" thickTop="1">
      <c r="A19" s="16">
        <v>114</v>
      </c>
      <c r="B19" s="45" t="s">
        <v>225</v>
      </c>
      <c r="C19" s="45" t="s">
        <v>226</v>
      </c>
      <c r="D19" s="45" t="s">
        <v>11</v>
      </c>
      <c r="E19" s="45" t="s">
        <v>89</v>
      </c>
      <c r="F19" s="53" t="s">
        <v>235</v>
      </c>
      <c r="G19" s="4">
        <f t="shared" si="0"/>
        <v>0.040613425925925935</v>
      </c>
      <c r="H19" s="8">
        <v>0.0822800925925926</v>
      </c>
      <c r="I19" s="8"/>
      <c r="J19" s="8"/>
      <c r="K19" s="9">
        <v>0.041666666666666664</v>
      </c>
    </row>
    <row r="20" spans="1:11" ht="19.5" thickBot="1" thickTop="1">
      <c r="A20" s="16">
        <v>115</v>
      </c>
      <c r="B20" s="45" t="s">
        <v>227</v>
      </c>
      <c r="C20" s="45" t="s">
        <v>226</v>
      </c>
      <c r="D20" s="45" t="s">
        <v>11</v>
      </c>
      <c r="E20" s="45" t="s">
        <v>83</v>
      </c>
      <c r="F20" s="53" t="s">
        <v>235</v>
      </c>
      <c r="G20" s="4">
        <f>H20-K20</f>
        <v>0.04111111111111112</v>
      </c>
      <c r="H20" s="8">
        <v>0.08277777777777778</v>
      </c>
      <c r="I20" s="8"/>
      <c r="J20" s="8"/>
      <c r="K20" s="9">
        <v>0.041666666666666664</v>
      </c>
    </row>
    <row r="21" spans="1:11" ht="19.5" thickBot="1" thickTop="1">
      <c r="A21" s="16">
        <v>116</v>
      </c>
      <c r="B21" s="45" t="s">
        <v>335</v>
      </c>
      <c r="C21" s="45" t="s">
        <v>336</v>
      </c>
      <c r="D21" s="45" t="s">
        <v>0</v>
      </c>
      <c r="E21" s="50" t="s">
        <v>163</v>
      </c>
      <c r="F21" s="53" t="s">
        <v>235</v>
      </c>
      <c r="G21" s="4">
        <f t="shared" si="0"/>
        <v>0.034409722222222223</v>
      </c>
      <c r="H21" s="8">
        <v>0.07607638888888889</v>
      </c>
      <c r="I21" s="8"/>
      <c r="J21" s="8"/>
      <c r="K21" s="9">
        <v>0.041666666666666664</v>
      </c>
    </row>
    <row r="22" spans="1:11" ht="19.5" thickBot="1" thickTop="1">
      <c r="A22" s="16">
        <v>117</v>
      </c>
      <c r="B22" s="45" t="s">
        <v>337</v>
      </c>
      <c r="C22" s="45" t="s">
        <v>134</v>
      </c>
      <c r="D22" s="45" t="s">
        <v>0</v>
      </c>
      <c r="E22" s="50" t="s">
        <v>83</v>
      </c>
      <c r="F22" s="53" t="s">
        <v>235</v>
      </c>
      <c r="G22" s="4">
        <f t="shared" si="0"/>
        <v>0.0373611111111111</v>
      </c>
      <c r="H22" s="8">
        <v>0.07902777777777777</v>
      </c>
      <c r="I22" s="8"/>
      <c r="J22" s="8"/>
      <c r="K22" s="9">
        <v>0.041666666666666664</v>
      </c>
    </row>
    <row r="23" spans="1:11" ht="19.5" thickBot="1" thickTop="1">
      <c r="A23" s="16">
        <v>118</v>
      </c>
      <c r="B23" s="45" t="s">
        <v>338</v>
      </c>
      <c r="C23" s="45" t="s">
        <v>37</v>
      </c>
      <c r="D23" s="45" t="s">
        <v>0</v>
      </c>
      <c r="E23" s="50" t="s">
        <v>90</v>
      </c>
      <c r="F23" s="53" t="s">
        <v>235</v>
      </c>
      <c r="G23" s="4">
        <f t="shared" si="0"/>
        <v>0.0416087962962963</v>
      </c>
      <c r="H23" s="8">
        <v>0.08327546296296297</v>
      </c>
      <c r="I23" s="8"/>
      <c r="J23" s="8"/>
      <c r="K23" s="9">
        <v>0.041666666666666664</v>
      </c>
    </row>
    <row r="24" spans="1:11" ht="19.5" thickBot="1" thickTop="1">
      <c r="A24" s="16">
        <v>119</v>
      </c>
      <c r="B24" s="26" t="s">
        <v>455</v>
      </c>
      <c r="C24" s="45" t="s">
        <v>456</v>
      </c>
      <c r="D24" s="26" t="s">
        <v>0</v>
      </c>
      <c r="E24" s="50" t="s">
        <v>85</v>
      </c>
      <c r="F24" s="44" t="s">
        <v>232</v>
      </c>
      <c r="G24" s="4">
        <f t="shared" si="0"/>
        <v>0.03329861111111112</v>
      </c>
      <c r="H24" s="8">
        <v>0.07496527777777778</v>
      </c>
      <c r="I24" s="8"/>
      <c r="J24" s="8"/>
      <c r="K24" s="9">
        <v>0.041666666666666664</v>
      </c>
    </row>
    <row r="25" spans="1:11" ht="19.5" thickBot="1" thickTop="1">
      <c r="A25" s="16">
        <v>120</v>
      </c>
      <c r="B25" s="26" t="s">
        <v>457</v>
      </c>
      <c r="C25" s="26" t="s">
        <v>458</v>
      </c>
      <c r="D25" s="26" t="s">
        <v>11</v>
      </c>
      <c r="E25" s="76" t="s">
        <v>98</v>
      </c>
      <c r="F25" s="77" t="s">
        <v>459</v>
      </c>
      <c r="G25" s="4">
        <f t="shared" si="0"/>
        <v>0.03292824074074075</v>
      </c>
      <c r="H25" s="8">
        <v>0.07459490740740742</v>
      </c>
      <c r="I25" s="8"/>
      <c r="J25" s="8"/>
      <c r="K25" s="9">
        <v>0.041666666666666664</v>
      </c>
    </row>
    <row r="26" ht="13.5" thickTop="1"/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workbookViewId="0" topLeftCell="A85">
      <selection activeCell="B102" sqref="B102"/>
    </sheetView>
  </sheetViews>
  <sheetFormatPr defaultColWidth="11.421875" defaultRowHeight="12.75"/>
  <cols>
    <col min="1" max="1" width="7.28125" style="0" customWidth="1"/>
    <col min="2" max="2" width="10.00390625" style="0" customWidth="1"/>
    <col min="3" max="3" width="24.7109375" style="0" customWidth="1"/>
    <col min="4" max="4" width="23.57421875" style="0" customWidth="1"/>
    <col min="5" max="5" width="6.57421875" style="0" customWidth="1"/>
    <col min="6" max="6" width="8.28125" style="0" customWidth="1"/>
    <col min="7" max="7" width="33.7109375" style="0" customWidth="1"/>
    <col min="8" max="8" width="15.8515625" style="0" customWidth="1"/>
  </cols>
  <sheetData>
    <row r="1" spans="3:7" ht="18">
      <c r="C1" s="1"/>
      <c r="D1" s="1"/>
      <c r="E1" s="2" t="s">
        <v>468</v>
      </c>
      <c r="F1" s="1"/>
      <c r="G1" s="1"/>
    </row>
    <row r="2" spans="3:8" ht="18">
      <c r="C2" s="1"/>
      <c r="D2" s="1"/>
      <c r="E2" s="1" t="s">
        <v>471</v>
      </c>
      <c r="F2" s="1"/>
      <c r="G2" s="1"/>
      <c r="H2" s="33"/>
    </row>
    <row r="3" spans="3:7" ht="18">
      <c r="C3" s="1"/>
      <c r="D3" s="1"/>
      <c r="E3" s="1"/>
      <c r="F3" s="1"/>
      <c r="G3" s="1"/>
    </row>
    <row r="4" spans="9:12" ht="15.75">
      <c r="I4" s="25"/>
      <c r="J4" s="25"/>
      <c r="K4" s="25"/>
      <c r="L4" s="25"/>
    </row>
    <row r="5" spans="1:12" ht="18">
      <c r="A5" s="27" t="s">
        <v>469</v>
      </c>
      <c r="B5" s="46" t="s">
        <v>8</v>
      </c>
      <c r="C5" s="20" t="s">
        <v>9</v>
      </c>
      <c r="D5" s="20" t="s">
        <v>10</v>
      </c>
      <c r="E5" s="22" t="s">
        <v>5</v>
      </c>
      <c r="F5" s="20" t="s">
        <v>6</v>
      </c>
      <c r="G5" s="20" t="s">
        <v>438</v>
      </c>
      <c r="H5" s="22" t="s">
        <v>453</v>
      </c>
      <c r="I5" s="10"/>
      <c r="J5" s="11"/>
      <c r="K5" s="11"/>
      <c r="L5" s="12"/>
    </row>
    <row r="6" spans="1:12" ht="18">
      <c r="A6" s="22">
        <v>1</v>
      </c>
      <c r="B6" s="96">
        <v>37</v>
      </c>
      <c r="C6" s="46" t="s">
        <v>121</v>
      </c>
      <c r="D6" s="53" t="s">
        <v>122</v>
      </c>
      <c r="E6" s="53" t="s">
        <v>77</v>
      </c>
      <c r="F6" s="53" t="s">
        <v>90</v>
      </c>
      <c r="G6" s="53" t="s">
        <v>238</v>
      </c>
      <c r="H6" s="55">
        <f>VLOOKUP(B6,'vague 2'!A$5:G$30,7,FALSE)</f>
        <v>0.025578703703703708</v>
      </c>
      <c r="I6" s="11"/>
      <c r="J6" s="11"/>
      <c r="K6" s="11"/>
      <c r="L6" s="12"/>
    </row>
    <row r="7" spans="1:12" ht="18">
      <c r="A7" s="22">
        <v>2</v>
      </c>
      <c r="B7" s="96">
        <v>11</v>
      </c>
      <c r="C7" s="46" t="s">
        <v>93</v>
      </c>
      <c r="D7" s="53" t="s">
        <v>34</v>
      </c>
      <c r="E7" s="53" t="s">
        <v>77</v>
      </c>
      <c r="F7" s="53" t="s">
        <v>89</v>
      </c>
      <c r="G7" s="53" t="s">
        <v>232</v>
      </c>
      <c r="H7" s="55">
        <f>VLOOKUP(B7,vague1!A$5:G$30,7,FALSE)</f>
        <v>0.02774305555555556</v>
      </c>
      <c r="I7" s="11"/>
      <c r="J7" s="11"/>
      <c r="K7" s="11"/>
      <c r="L7" s="12"/>
    </row>
    <row r="8" spans="1:12" ht="18">
      <c r="A8" s="22">
        <v>3</v>
      </c>
      <c r="B8" s="96">
        <v>6</v>
      </c>
      <c r="C8" s="46" t="s">
        <v>88</v>
      </c>
      <c r="D8" s="53" t="s">
        <v>41</v>
      </c>
      <c r="E8" s="53" t="s">
        <v>77</v>
      </c>
      <c r="F8" s="53" t="s">
        <v>89</v>
      </c>
      <c r="G8" s="53" t="s">
        <v>232</v>
      </c>
      <c r="H8" s="55">
        <f>VLOOKUP(B8,vague1!A$5:G$30,7,FALSE)</f>
        <v>0.027766203703703706</v>
      </c>
      <c r="I8" s="11"/>
      <c r="J8" s="11"/>
      <c r="K8" s="11"/>
      <c r="L8" s="12"/>
    </row>
    <row r="9" spans="1:12" ht="18">
      <c r="A9" s="22">
        <v>4</v>
      </c>
      <c r="B9" s="96">
        <v>52</v>
      </c>
      <c r="C9" s="46" t="s">
        <v>137</v>
      </c>
      <c r="D9" s="53" t="s">
        <v>37</v>
      </c>
      <c r="E9" s="53" t="s">
        <v>77</v>
      </c>
      <c r="F9" s="53" t="s">
        <v>90</v>
      </c>
      <c r="G9" s="53" t="s">
        <v>235</v>
      </c>
      <c r="H9" s="55">
        <f>VLOOKUP(B9,vague3!A$5:G$30,7,FALSE)</f>
        <v>0.02802083333333333</v>
      </c>
      <c r="I9" s="11"/>
      <c r="J9" s="11"/>
      <c r="K9" s="11"/>
      <c r="L9" s="12"/>
    </row>
    <row r="10" spans="1:12" ht="18">
      <c r="A10" s="22">
        <v>5</v>
      </c>
      <c r="B10" s="96">
        <v>16</v>
      </c>
      <c r="C10" s="46" t="s">
        <v>97</v>
      </c>
      <c r="D10" s="53" t="s">
        <v>68</v>
      </c>
      <c r="E10" s="53" t="s">
        <v>77</v>
      </c>
      <c r="F10" s="53" t="s">
        <v>98</v>
      </c>
      <c r="G10" s="53" t="s">
        <v>232</v>
      </c>
      <c r="H10" s="55">
        <f>VLOOKUP(B10,vague1!A$5:G$30,7,FALSE)</f>
        <v>0.028182870370370372</v>
      </c>
      <c r="I10" s="11"/>
      <c r="J10" s="11"/>
      <c r="K10" s="11"/>
      <c r="L10" s="12"/>
    </row>
    <row r="11" spans="1:12" ht="18">
      <c r="A11" s="22">
        <v>6</v>
      </c>
      <c r="B11" s="96">
        <v>94</v>
      </c>
      <c r="C11" s="46" t="s">
        <v>194</v>
      </c>
      <c r="D11" s="53" t="s">
        <v>195</v>
      </c>
      <c r="E11" s="53" t="s">
        <v>0</v>
      </c>
      <c r="F11" s="53" t="s">
        <v>83</v>
      </c>
      <c r="G11" s="53" t="s">
        <v>247</v>
      </c>
      <c r="H11" s="55">
        <f>VLOOKUP(B11,vague4!A$5:G$30,7,FALSE)</f>
        <v>0.028356481481481483</v>
      </c>
      <c r="I11" s="11"/>
      <c r="J11" s="11"/>
      <c r="K11" s="11"/>
      <c r="L11" s="12"/>
    </row>
    <row r="12" spans="1:12" ht="18">
      <c r="A12" s="22">
        <v>7</v>
      </c>
      <c r="B12" s="96">
        <v>30</v>
      </c>
      <c r="C12" s="46" t="s">
        <v>2</v>
      </c>
      <c r="D12" s="53" t="s">
        <v>114</v>
      </c>
      <c r="E12" s="53" t="s">
        <v>77</v>
      </c>
      <c r="F12" s="53" t="s">
        <v>83</v>
      </c>
      <c r="G12" s="53" t="s">
        <v>232</v>
      </c>
      <c r="H12" s="55">
        <f>VLOOKUP(B12,'vague 2'!A$5:G$30,7,FALSE)</f>
        <v>0.02865740740740741</v>
      </c>
      <c r="I12" s="11"/>
      <c r="J12" s="11"/>
      <c r="K12" s="11"/>
      <c r="L12" s="12"/>
    </row>
    <row r="13" spans="1:12" ht="18">
      <c r="A13" s="22">
        <v>8</v>
      </c>
      <c r="B13" s="96">
        <v>3</v>
      </c>
      <c r="C13" s="46" t="s">
        <v>82</v>
      </c>
      <c r="D13" s="53" t="s">
        <v>50</v>
      </c>
      <c r="E13" s="53" t="s">
        <v>77</v>
      </c>
      <c r="F13" s="53" t="s">
        <v>83</v>
      </c>
      <c r="G13" s="53" t="s">
        <v>229</v>
      </c>
      <c r="H13" s="55">
        <f>VLOOKUP(B13,vague1!A$5:G$30,7,FALSE)</f>
        <v>0.028877314814814817</v>
      </c>
      <c r="I13" s="11"/>
      <c r="J13" s="11"/>
      <c r="K13" s="11"/>
      <c r="L13" s="12"/>
    </row>
    <row r="14" spans="1:12" ht="18">
      <c r="A14" s="22">
        <v>9</v>
      </c>
      <c r="B14" s="96">
        <v>39</v>
      </c>
      <c r="C14" s="46" t="s">
        <v>125</v>
      </c>
      <c r="D14" s="53" t="s">
        <v>126</v>
      </c>
      <c r="E14" s="53" t="s">
        <v>77</v>
      </c>
      <c r="F14" s="53" t="s">
        <v>98</v>
      </c>
      <c r="G14" s="53" t="s">
        <v>232</v>
      </c>
      <c r="H14" s="55">
        <f>VLOOKUP(B14,'vague 2'!A$5:G$30,7,FALSE)</f>
        <v>0.028993055555555557</v>
      </c>
      <c r="I14" s="11"/>
      <c r="J14" s="11"/>
      <c r="K14" s="11"/>
      <c r="L14" s="12"/>
    </row>
    <row r="15" spans="1:12" ht="18">
      <c r="A15" s="22">
        <v>10</v>
      </c>
      <c r="B15" s="96">
        <v>28</v>
      </c>
      <c r="C15" s="46" t="s">
        <v>111</v>
      </c>
      <c r="D15" s="53" t="s">
        <v>70</v>
      </c>
      <c r="E15" s="53" t="s">
        <v>77</v>
      </c>
      <c r="F15" s="53" t="s">
        <v>85</v>
      </c>
      <c r="G15" s="53" t="s">
        <v>232</v>
      </c>
      <c r="H15" s="55">
        <f>VLOOKUP(B15,'vague 2'!A$5:G$30,7,FALSE)</f>
        <v>0.02945601851851852</v>
      </c>
      <c r="I15" s="11"/>
      <c r="J15" s="11"/>
      <c r="K15" s="11"/>
      <c r="L15" s="12"/>
    </row>
    <row r="16" spans="1:12" ht="18">
      <c r="A16" s="22">
        <v>11</v>
      </c>
      <c r="B16" s="96">
        <v>38</v>
      </c>
      <c r="C16" s="46" t="s">
        <v>123</v>
      </c>
      <c r="D16" s="53" t="s">
        <v>124</v>
      </c>
      <c r="E16" s="53" t="s">
        <v>77</v>
      </c>
      <c r="F16" s="53" t="s">
        <v>89</v>
      </c>
      <c r="G16" s="53" t="s">
        <v>232</v>
      </c>
      <c r="H16" s="55">
        <f>VLOOKUP(B16,'vague 2'!A$5:G$30,7,FALSE)</f>
        <v>0.030405092592592595</v>
      </c>
      <c r="I16" s="11"/>
      <c r="J16" s="11"/>
      <c r="K16" s="11"/>
      <c r="L16" s="12"/>
    </row>
    <row r="17" spans="1:12" ht="18">
      <c r="A17" s="22">
        <v>12</v>
      </c>
      <c r="B17" s="96">
        <v>27</v>
      </c>
      <c r="C17" s="46" t="s">
        <v>110</v>
      </c>
      <c r="D17" s="53" t="s">
        <v>41</v>
      </c>
      <c r="E17" s="53" t="s">
        <v>77</v>
      </c>
      <c r="F17" s="53" t="s">
        <v>85</v>
      </c>
      <c r="G17" s="53" t="s">
        <v>232</v>
      </c>
      <c r="H17" s="55">
        <f>VLOOKUP(B17,'vague 2'!A$5:G$30,7,FALSE)</f>
        <v>0.030439814814814822</v>
      </c>
      <c r="I17" s="11"/>
      <c r="J17" s="54"/>
      <c r="K17" s="11"/>
      <c r="L17" s="12"/>
    </row>
    <row r="18" spans="1:12" ht="18">
      <c r="A18" s="22">
        <v>13</v>
      </c>
      <c r="B18" s="96">
        <v>109</v>
      </c>
      <c r="C18" s="46" t="s">
        <v>216</v>
      </c>
      <c r="D18" s="53" t="s">
        <v>217</v>
      </c>
      <c r="E18" s="53" t="s">
        <v>0</v>
      </c>
      <c r="F18" s="53" t="s">
        <v>90</v>
      </c>
      <c r="G18" s="53" t="s">
        <v>235</v>
      </c>
      <c r="H18" s="55">
        <f>VLOOKUP(B18,vague5!A$5:G$25,7,FALSE)</f>
        <v>0.030474537037037043</v>
      </c>
      <c r="I18" s="11"/>
      <c r="J18" s="11"/>
      <c r="K18" s="11"/>
      <c r="L18" s="12"/>
    </row>
    <row r="19" spans="1:12" ht="18">
      <c r="A19" s="22">
        <v>14</v>
      </c>
      <c r="B19" s="96">
        <v>23</v>
      </c>
      <c r="C19" s="46" t="s">
        <v>105</v>
      </c>
      <c r="D19" s="53" t="s">
        <v>106</v>
      </c>
      <c r="E19" s="53" t="s">
        <v>77</v>
      </c>
      <c r="F19" s="53" t="s">
        <v>90</v>
      </c>
      <c r="G19" s="53" t="s">
        <v>232</v>
      </c>
      <c r="H19" s="55">
        <f>VLOOKUP(B19,vague1!A$5:G$30,7,FALSE)</f>
        <v>0.030636574074074076</v>
      </c>
      <c r="I19" s="11"/>
      <c r="J19" s="11"/>
      <c r="K19" s="11"/>
      <c r="L19" s="12"/>
    </row>
    <row r="20" spans="1:12" ht="18">
      <c r="A20" s="22">
        <v>15</v>
      </c>
      <c r="B20" s="96">
        <v>5</v>
      </c>
      <c r="C20" s="46" t="s">
        <v>86</v>
      </c>
      <c r="D20" s="53" t="s">
        <v>87</v>
      </c>
      <c r="E20" s="53" t="s">
        <v>77</v>
      </c>
      <c r="F20" s="53" t="s">
        <v>80</v>
      </c>
      <c r="G20" s="53" t="s">
        <v>231</v>
      </c>
      <c r="H20" s="55">
        <f>VLOOKUP(B20,vague1!A$5:G$30,7,FALSE)</f>
        <v>0.03074074074074074</v>
      </c>
      <c r="I20" s="11"/>
      <c r="J20" s="11"/>
      <c r="K20" s="11"/>
      <c r="L20" s="12"/>
    </row>
    <row r="21" spans="1:12" ht="18">
      <c r="A21" s="22">
        <v>16</v>
      </c>
      <c r="B21" s="96">
        <v>13</v>
      </c>
      <c r="C21" s="46" t="s">
        <v>94</v>
      </c>
      <c r="D21" s="53" t="s">
        <v>23</v>
      </c>
      <c r="E21" s="53" t="s">
        <v>77</v>
      </c>
      <c r="F21" s="53" t="s">
        <v>90</v>
      </c>
      <c r="G21" s="53" t="s">
        <v>232</v>
      </c>
      <c r="H21" s="55">
        <f>VLOOKUP(B21,vague1!A$5:G$30,7,FALSE)</f>
        <v>0.030821759259259257</v>
      </c>
      <c r="I21" s="11"/>
      <c r="J21" s="11"/>
      <c r="K21" s="11"/>
      <c r="L21" s="12"/>
    </row>
    <row r="22" spans="1:12" ht="18">
      <c r="A22" s="22">
        <v>17</v>
      </c>
      <c r="B22" s="96">
        <v>34</v>
      </c>
      <c r="C22" s="46" t="s">
        <v>117</v>
      </c>
      <c r="D22" s="53" t="s">
        <v>118</v>
      </c>
      <c r="E22" s="53" t="s">
        <v>77</v>
      </c>
      <c r="F22" s="53" t="s">
        <v>83</v>
      </c>
      <c r="G22" s="53" t="s">
        <v>232</v>
      </c>
      <c r="H22" s="55">
        <f>VLOOKUP(B22,'vague 2'!A$5:G$30,7,FALSE)</f>
        <v>0.030821759259259257</v>
      </c>
      <c r="I22" s="11"/>
      <c r="J22" s="11"/>
      <c r="K22" s="11"/>
      <c r="L22" s="12"/>
    </row>
    <row r="23" spans="1:12" ht="18">
      <c r="A23" s="22">
        <v>18</v>
      </c>
      <c r="B23" s="96">
        <v>82</v>
      </c>
      <c r="C23" s="46" t="s">
        <v>179</v>
      </c>
      <c r="D23" s="53" t="s">
        <v>180</v>
      </c>
      <c r="E23" s="53" t="s">
        <v>0</v>
      </c>
      <c r="F23" s="53" t="s">
        <v>89</v>
      </c>
      <c r="G23" s="53" t="s">
        <v>245</v>
      </c>
      <c r="H23" s="55">
        <f>VLOOKUP(B23,vague4!A$5:G$30,7,FALSE)</f>
        <v>0.03125</v>
      </c>
      <c r="I23" s="11"/>
      <c r="J23" s="11"/>
      <c r="K23" s="11"/>
      <c r="L23" s="12"/>
    </row>
    <row r="24" spans="1:12" ht="18">
      <c r="A24" s="22">
        <v>19</v>
      </c>
      <c r="B24" s="96">
        <v>51</v>
      </c>
      <c r="C24" s="46" t="s">
        <v>20</v>
      </c>
      <c r="D24" s="53" t="s">
        <v>47</v>
      </c>
      <c r="E24" s="53" t="s">
        <v>77</v>
      </c>
      <c r="F24" s="53" t="s">
        <v>90</v>
      </c>
      <c r="G24" s="53" t="s">
        <v>235</v>
      </c>
      <c r="H24" s="55">
        <f>VLOOKUP(B24,vague3!A$5:G$30,7,FALSE)</f>
        <v>0.03127314814814815</v>
      </c>
      <c r="I24" s="11"/>
      <c r="J24" s="11"/>
      <c r="K24" s="11"/>
      <c r="L24" s="12"/>
    </row>
    <row r="25" spans="1:12" ht="18">
      <c r="A25" s="22">
        <v>20</v>
      </c>
      <c r="B25" s="96">
        <v>4</v>
      </c>
      <c r="C25" s="46" t="s">
        <v>84</v>
      </c>
      <c r="D25" s="53" t="s">
        <v>34</v>
      </c>
      <c r="E25" s="53" t="s">
        <v>77</v>
      </c>
      <c r="F25" s="53" t="s">
        <v>85</v>
      </c>
      <c r="G25" s="53" t="s">
        <v>230</v>
      </c>
      <c r="H25" s="55">
        <f>VLOOKUP(B25,vague1!A$5:G$30,7,FALSE)</f>
        <v>0.03138888888888889</v>
      </c>
      <c r="I25" s="13"/>
      <c r="J25" s="13"/>
      <c r="K25" s="13"/>
      <c r="L25" s="13"/>
    </row>
    <row r="26" spans="1:8" ht="18">
      <c r="A26" s="22">
        <v>21</v>
      </c>
      <c r="B26" s="96">
        <v>15</v>
      </c>
      <c r="C26" s="46" t="s">
        <v>66</v>
      </c>
      <c r="D26" s="53" t="s">
        <v>96</v>
      </c>
      <c r="E26" s="53" t="s">
        <v>77</v>
      </c>
      <c r="F26" s="53" t="s">
        <v>89</v>
      </c>
      <c r="G26" s="53" t="s">
        <v>228</v>
      </c>
      <c r="H26" s="55">
        <f>VLOOKUP(B26,vague1!A$5:G$30,7,FALSE)</f>
        <v>0.03153935185185185</v>
      </c>
    </row>
    <row r="27" spans="1:8" ht="18">
      <c r="A27" s="22">
        <v>22</v>
      </c>
      <c r="B27" s="96">
        <v>106</v>
      </c>
      <c r="C27" s="46" t="s">
        <v>211</v>
      </c>
      <c r="D27" s="53" t="s">
        <v>212</v>
      </c>
      <c r="E27" s="53" t="s">
        <v>0</v>
      </c>
      <c r="F27" s="53" t="s">
        <v>85</v>
      </c>
      <c r="G27" s="53" t="s">
        <v>255</v>
      </c>
      <c r="H27" s="55">
        <f>VLOOKUP(B27,vague5!A$5:G$25,7,FALSE)</f>
        <v>0.03164351851851852</v>
      </c>
    </row>
    <row r="28" spans="1:8" ht="18">
      <c r="A28" s="22">
        <v>23</v>
      </c>
      <c r="B28" s="96">
        <v>102</v>
      </c>
      <c r="C28" s="46" t="s">
        <v>443</v>
      </c>
      <c r="D28" s="75" t="s">
        <v>444</v>
      </c>
      <c r="E28" s="53"/>
      <c r="F28" s="53" t="s">
        <v>442</v>
      </c>
      <c r="G28" s="53" t="s">
        <v>251</v>
      </c>
      <c r="H28" s="55">
        <f>VLOOKUP(B28,vague5!A$5:G$25,7,FALSE)</f>
        <v>0.0316550925925926</v>
      </c>
    </row>
    <row r="29" spans="1:8" ht="18">
      <c r="A29" s="22">
        <v>24</v>
      </c>
      <c r="B29" s="96">
        <v>14</v>
      </c>
      <c r="C29" s="46" t="s">
        <v>95</v>
      </c>
      <c r="D29" s="53" t="s">
        <v>37</v>
      </c>
      <c r="E29" s="53" t="s">
        <v>77</v>
      </c>
      <c r="F29" s="53" t="s">
        <v>83</v>
      </c>
      <c r="G29" s="53" t="s">
        <v>234</v>
      </c>
      <c r="H29" s="55">
        <f>VLOOKUP(B29,vague1!A$5:G$30,7,FALSE)</f>
        <v>0.03190972222222222</v>
      </c>
    </row>
    <row r="30" spans="1:8" ht="18">
      <c r="A30" s="22">
        <v>25</v>
      </c>
      <c r="B30" s="96">
        <v>83</v>
      </c>
      <c r="C30" s="46" t="s">
        <v>181</v>
      </c>
      <c r="D30" s="53" t="s">
        <v>41</v>
      </c>
      <c r="E30" s="53" t="s">
        <v>0</v>
      </c>
      <c r="F30" s="53" t="s">
        <v>80</v>
      </c>
      <c r="G30" s="53" t="s">
        <v>228</v>
      </c>
      <c r="H30" s="55">
        <f>VLOOKUP(B30,vague4!A$5:G$30,7,FALSE)</f>
        <v>0.03193287037037036</v>
      </c>
    </row>
    <row r="31" spans="1:8" ht="18">
      <c r="A31" s="22">
        <v>26</v>
      </c>
      <c r="B31" s="96">
        <v>22</v>
      </c>
      <c r="C31" s="46" t="s">
        <v>104</v>
      </c>
      <c r="D31" s="53" t="s">
        <v>103</v>
      </c>
      <c r="E31" s="53" t="s">
        <v>77</v>
      </c>
      <c r="F31" s="53" t="s">
        <v>80</v>
      </c>
      <c r="G31" s="53" t="s">
        <v>228</v>
      </c>
      <c r="H31" s="55">
        <f>VLOOKUP(B31,vague1!A$5:G$30,7,FALSE)</f>
        <v>0.03226851851851852</v>
      </c>
    </row>
    <row r="32" spans="1:8" ht="18">
      <c r="A32" s="22">
        <v>27</v>
      </c>
      <c r="B32" s="96">
        <v>29</v>
      </c>
      <c r="C32" s="46" t="s">
        <v>112</v>
      </c>
      <c r="D32" s="53" t="s">
        <v>113</v>
      </c>
      <c r="E32" s="53" t="s">
        <v>77</v>
      </c>
      <c r="F32" s="53" t="s">
        <v>83</v>
      </c>
      <c r="G32" s="53" t="s">
        <v>228</v>
      </c>
      <c r="H32" s="55">
        <f>VLOOKUP(B32,'vague 2'!A$5:G$30,7,FALSE)</f>
        <v>0.032384259259259265</v>
      </c>
    </row>
    <row r="33" spans="1:8" ht="18">
      <c r="A33" s="22">
        <v>28</v>
      </c>
      <c r="B33" s="96">
        <v>100</v>
      </c>
      <c r="C33" s="46" t="s">
        <v>201</v>
      </c>
      <c r="D33" s="53" t="s">
        <v>46</v>
      </c>
      <c r="E33" s="53" t="s">
        <v>0</v>
      </c>
      <c r="F33" s="53" t="s">
        <v>85</v>
      </c>
      <c r="G33" s="53" t="s">
        <v>249</v>
      </c>
      <c r="H33" s="55">
        <f>VLOOKUP(B33,vague4!A$5:G$30,7,FALSE)</f>
        <v>0.03243055555555556</v>
      </c>
    </row>
    <row r="34" spans="1:8" ht="18">
      <c r="A34" s="22">
        <v>29</v>
      </c>
      <c r="B34" s="96">
        <v>12</v>
      </c>
      <c r="C34" s="46" t="s">
        <v>1</v>
      </c>
      <c r="D34" s="53" t="s">
        <v>27</v>
      </c>
      <c r="E34" s="53" t="s">
        <v>77</v>
      </c>
      <c r="F34" s="53" t="s">
        <v>83</v>
      </c>
      <c r="G34" s="53" t="s">
        <v>232</v>
      </c>
      <c r="H34" s="55">
        <f>VLOOKUP(B34,vague1!A$5:G$30,7,FALSE)</f>
        <v>0.032685185185185185</v>
      </c>
    </row>
    <row r="35" spans="1:8" ht="18">
      <c r="A35" s="22">
        <v>30</v>
      </c>
      <c r="B35" s="96">
        <v>120</v>
      </c>
      <c r="C35" s="46" t="s">
        <v>457</v>
      </c>
      <c r="D35" s="53" t="s">
        <v>458</v>
      </c>
      <c r="E35" s="53" t="s">
        <v>11</v>
      </c>
      <c r="F35" s="53" t="s">
        <v>98</v>
      </c>
      <c r="G35" s="53" t="s">
        <v>459</v>
      </c>
      <c r="H35" s="55">
        <f>VLOOKUP(B35,vague5!A$5:G$25,7,FALSE)</f>
        <v>0.03292824074074075</v>
      </c>
    </row>
    <row r="36" spans="1:8" ht="18">
      <c r="A36" s="22">
        <v>31</v>
      </c>
      <c r="B36" s="96">
        <v>84</v>
      </c>
      <c r="C36" s="46" t="s">
        <v>182</v>
      </c>
      <c r="D36" s="53" t="s">
        <v>183</v>
      </c>
      <c r="E36" s="53" t="s">
        <v>0</v>
      </c>
      <c r="F36" s="53" t="s">
        <v>92</v>
      </c>
      <c r="G36" s="53" t="s">
        <v>246</v>
      </c>
      <c r="H36" s="55">
        <f>VLOOKUP(B36,vague4!A$5:G$30,7,FALSE)</f>
        <v>0.032986111111111105</v>
      </c>
    </row>
    <row r="37" spans="1:8" ht="18">
      <c r="A37" s="22">
        <v>32</v>
      </c>
      <c r="B37" s="96">
        <v>9</v>
      </c>
      <c r="C37" s="46" t="s">
        <v>173</v>
      </c>
      <c r="D37" s="53" t="s">
        <v>50</v>
      </c>
      <c r="E37" s="53" t="s">
        <v>77</v>
      </c>
      <c r="F37" s="53" t="s">
        <v>83</v>
      </c>
      <c r="G37" s="53" t="s">
        <v>233</v>
      </c>
      <c r="H37" s="55">
        <f>VLOOKUP(B37,vague1!A$5:G$30,7,FALSE)</f>
        <v>0.032997685185185185</v>
      </c>
    </row>
    <row r="38" spans="1:8" ht="18">
      <c r="A38" s="22">
        <v>33</v>
      </c>
      <c r="B38" s="96">
        <v>61</v>
      </c>
      <c r="C38" s="46" t="s">
        <v>174</v>
      </c>
      <c r="D38" s="53" t="s">
        <v>175</v>
      </c>
      <c r="E38" s="53" t="s">
        <v>77</v>
      </c>
      <c r="F38" s="53" t="s">
        <v>89</v>
      </c>
      <c r="G38" s="53" t="s">
        <v>240</v>
      </c>
      <c r="H38" s="55">
        <f>VLOOKUP(B38,vague3!A$5:G$30,7,FALSE)</f>
        <v>0.032997685185185185</v>
      </c>
    </row>
    <row r="39" spans="1:8" ht="18">
      <c r="A39" s="22">
        <v>34</v>
      </c>
      <c r="B39" s="96">
        <v>119</v>
      </c>
      <c r="C39" s="46" t="s">
        <v>455</v>
      </c>
      <c r="D39" s="53" t="s">
        <v>456</v>
      </c>
      <c r="E39" s="53" t="s">
        <v>0</v>
      </c>
      <c r="F39" s="53" t="s">
        <v>85</v>
      </c>
      <c r="G39" s="53" t="s">
        <v>232</v>
      </c>
      <c r="H39" s="55">
        <f>VLOOKUP(B39,vague5!A$5:G$25,7,FALSE)</f>
        <v>0.03329861111111112</v>
      </c>
    </row>
    <row r="40" spans="1:8" ht="18">
      <c r="A40" s="22">
        <v>35</v>
      </c>
      <c r="B40" s="96">
        <v>92</v>
      </c>
      <c r="C40" s="46" t="s">
        <v>451</v>
      </c>
      <c r="D40" s="53" t="s">
        <v>41</v>
      </c>
      <c r="E40" s="53" t="s">
        <v>0</v>
      </c>
      <c r="F40" s="53" t="s">
        <v>83</v>
      </c>
      <c r="G40" s="53" t="s">
        <v>454</v>
      </c>
      <c r="H40" s="55">
        <f>VLOOKUP(B40,vague4!A$5:G$30,7,FALSE)</f>
        <v>0.03380787037037036</v>
      </c>
    </row>
    <row r="41" spans="1:8" ht="18">
      <c r="A41" s="22">
        <v>36</v>
      </c>
      <c r="B41" s="96">
        <v>26</v>
      </c>
      <c r="C41" s="46" t="s">
        <v>109</v>
      </c>
      <c r="D41" s="53" t="s">
        <v>87</v>
      </c>
      <c r="E41" s="53" t="s">
        <v>77</v>
      </c>
      <c r="F41" s="53" t="s">
        <v>98</v>
      </c>
      <c r="G41" s="53" t="s">
        <v>228</v>
      </c>
      <c r="H41" s="55">
        <f>VLOOKUP(B41,'vague 2'!A$5:G$30,7,FALSE)</f>
        <v>0.03380787037037038</v>
      </c>
    </row>
    <row r="42" spans="1:8" ht="18">
      <c r="A42" s="22">
        <v>37</v>
      </c>
      <c r="B42" s="96">
        <v>90</v>
      </c>
      <c r="C42" s="46" t="s">
        <v>190</v>
      </c>
      <c r="D42" s="53" t="s">
        <v>41</v>
      </c>
      <c r="E42" s="53" t="s">
        <v>0</v>
      </c>
      <c r="F42" s="53" t="s">
        <v>83</v>
      </c>
      <c r="G42" s="53" t="s">
        <v>235</v>
      </c>
      <c r="H42" s="55">
        <f>VLOOKUP(B42,vague4!A$5:G$30,7,FALSE)</f>
        <v>0.03420138888888889</v>
      </c>
    </row>
    <row r="43" spans="1:8" ht="18">
      <c r="A43" s="22">
        <v>38</v>
      </c>
      <c r="B43" s="96">
        <v>81</v>
      </c>
      <c r="C43" s="46" t="s">
        <v>178</v>
      </c>
      <c r="D43" s="53" t="s">
        <v>69</v>
      </c>
      <c r="E43" s="53" t="s">
        <v>0</v>
      </c>
      <c r="F43" s="53" t="s">
        <v>83</v>
      </c>
      <c r="G43" s="53" t="s">
        <v>232</v>
      </c>
      <c r="H43" s="55">
        <f>VLOOKUP(B43,vague4!A$5:G$30,7,FALSE)</f>
        <v>0.034270833333333334</v>
      </c>
    </row>
    <row r="44" spans="1:8" ht="18">
      <c r="A44" s="22">
        <v>39</v>
      </c>
      <c r="B44" s="96">
        <v>40</v>
      </c>
      <c r="C44" s="46" t="s">
        <v>127</v>
      </c>
      <c r="D44" s="53" t="s">
        <v>128</v>
      </c>
      <c r="E44" s="53" t="s">
        <v>77</v>
      </c>
      <c r="F44" s="53" t="s">
        <v>12</v>
      </c>
      <c r="G44" s="53" t="s">
        <v>228</v>
      </c>
      <c r="H44" s="55">
        <f>VLOOKUP(B44,'vague 2'!A$5:G$30,7,FALSE)</f>
        <v>0.03429398148148149</v>
      </c>
    </row>
    <row r="45" spans="1:8" ht="18">
      <c r="A45" s="22">
        <v>40</v>
      </c>
      <c r="B45" s="96">
        <v>42</v>
      </c>
      <c r="C45" s="46" t="s">
        <v>35</v>
      </c>
      <c r="D45" s="53" t="s">
        <v>129</v>
      </c>
      <c r="E45" s="53" t="s">
        <v>77</v>
      </c>
      <c r="F45" s="53" t="s">
        <v>85</v>
      </c>
      <c r="G45" s="53" t="s">
        <v>235</v>
      </c>
      <c r="H45" s="55">
        <f>VLOOKUP(B45,'vague 2'!A$5:G$30,7,FALSE)</f>
        <v>0.03431712962962963</v>
      </c>
    </row>
    <row r="46" spans="1:8" ht="18">
      <c r="A46" s="22">
        <v>41</v>
      </c>
      <c r="B46" s="96">
        <v>24</v>
      </c>
      <c r="C46" s="46" t="s">
        <v>32</v>
      </c>
      <c r="D46" s="53" t="s">
        <v>107</v>
      </c>
      <c r="E46" s="53" t="s">
        <v>77</v>
      </c>
      <c r="F46" s="53" t="s">
        <v>80</v>
      </c>
      <c r="G46" s="53" t="s">
        <v>235</v>
      </c>
      <c r="H46" s="55">
        <f>VLOOKUP(B46,vague1!A$5:G$30,7,FALSE)</f>
        <v>0.03435185185185185</v>
      </c>
    </row>
    <row r="47" spans="1:8" ht="18">
      <c r="A47" s="22">
        <v>42</v>
      </c>
      <c r="B47" s="96">
        <v>88</v>
      </c>
      <c r="C47" s="46" t="s">
        <v>188</v>
      </c>
      <c r="D47" s="53" t="s">
        <v>25</v>
      </c>
      <c r="E47" s="53" t="s">
        <v>0</v>
      </c>
      <c r="F47" s="53" t="s">
        <v>89</v>
      </c>
      <c r="G47" s="53" t="s">
        <v>235</v>
      </c>
      <c r="H47" s="55">
        <f>VLOOKUP(B47,vague4!A$5:G$30,7,FALSE)</f>
        <v>0.034375</v>
      </c>
    </row>
    <row r="48" spans="1:8" ht="18">
      <c r="A48" s="22">
        <v>43</v>
      </c>
      <c r="B48" s="96">
        <v>116</v>
      </c>
      <c r="C48" s="46" t="s">
        <v>335</v>
      </c>
      <c r="D48" s="53" t="s">
        <v>336</v>
      </c>
      <c r="E48" s="53" t="s">
        <v>0</v>
      </c>
      <c r="F48" s="53" t="s">
        <v>163</v>
      </c>
      <c r="G48" s="53" t="s">
        <v>235</v>
      </c>
      <c r="H48" s="55">
        <f>VLOOKUP(B48,vague5!A$5:G$25,7,FALSE)</f>
        <v>0.034409722222222223</v>
      </c>
    </row>
    <row r="49" spans="1:8" ht="18">
      <c r="A49" s="22">
        <v>44</v>
      </c>
      <c r="B49" s="96">
        <v>20</v>
      </c>
      <c r="C49" s="46" t="s">
        <v>16</v>
      </c>
      <c r="D49" s="53" t="s">
        <v>40</v>
      </c>
      <c r="E49" s="53" t="s">
        <v>77</v>
      </c>
      <c r="F49" s="53" t="s">
        <v>83</v>
      </c>
      <c r="G49" s="53" t="s">
        <v>228</v>
      </c>
      <c r="H49" s="55">
        <f>VLOOKUP(B49,vague1!A$5:G$30,7,FALSE)</f>
        <v>0.034479166666666665</v>
      </c>
    </row>
    <row r="50" spans="1:8" ht="18">
      <c r="A50" s="22">
        <v>45</v>
      </c>
      <c r="B50" s="96">
        <v>19</v>
      </c>
      <c r="C50" s="46" t="s">
        <v>101</v>
      </c>
      <c r="D50" s="53" t="s">
        <v>24</v>
      </c>
      <c r="E50" s="53" t="s">
        <v>77</v>
      </c>
      <c r="F50" s="53" t="s">
        <v>92</v>
      </c>
      <c r="G50" s="53" t="s">
        <v>228</v>
      </c>
      <c r="H50" s="55">
        <f>VLOOKUP(B50,vague1!A$5:G$30,7,FALSE)</f>
        <v>0.03450231481481481</v>
      </c>
    </row>
    <row r="51" spans="1:8" ht="18">
      <c r="A51" s="22">
        <v>46</v>
      </c>
      <c r="B51" s="96">
        <v>25</v>
      </c>
      <c r="C51" s="46" t="s">
        <v>108</v>
      </c>
      <c r="D51" s="53" t="s">
        <v>36</v>
      </c>
      <c r="E51" s="53" t="s">
        <v>77</v>
      </c>
      <c r="F51" s="53" t="s">
        <v>89</v>
      </c>
      <c r="G51" s="53" t="s">
        <v>235</v>
      </c>
      <c r="H51" s="55">
        <f>VLOOKUP(B51,vague1!A$5:G$30,7,FALSE)</f>
        <v>0.03454861111111111</v>
      </c>
    </row>
    <row r="52" spans="1:8" ht="18">
      <c r="A52" s="22">
        <v>47</v>
      </c>
      <c r="B52" s="96">
        <v>89</v>
      </c>
      <c r="C52" s="46" t="s">
        <v>189</v>
      </c>
      <c r="D52" s="53" t="s">
        <v>24</v>
      </c>
      <c r="E52" s="53" t="s">
        <v>0</v>
      </c>
      <c r="F52" s="53" t="s">
        <v>85</v>
      </c>
      <c r="G52" s="53" t="s">
        <v>235</v>
      </c>
      <c r="H52" s="55">
        <f>VLOOKUP(B52,vague4!A$5:G$30,7,FALSE)</f>
        <v>0.03471064814814816</v>
      </c>
    </row>
    <row r="53" spans="1:8" ht="18">
      <c r="A53" s="22">
        <v>48</v>
      </c>
      <c r="B53" s="96">
        <v>86</v>
      </c>
      <c r="C53" s="46" t="s">
        <v>185</v>
      </c>
      <c r="D53" s="53" t="s">
        <v>28</v>
      </c>
      <c r="E53" s="53" t="s">
        <v>0</v>
      </c>
      <c r="F53" s="53" t="s">
        <v>85</v>
      </c>
      <c r="G53" s="53" t="s">
        <v>235</v>
      </c>
      <c r="H53" s="55">
        <f>VLOOKUP(B53,vague4!A$5:G$30,7,FALSE)</f>
        <v>0.034722222222222224</v>
      </c>
    </row>
    <row r="54" spans="1:8" ht="18">
      <c r="A54" s="22">
        <v>49</v>
      </c>
      <c r="B54" s="96">
        <v>8</v>
      </c>
      <c r="C54" s="46" t="s">
        <v>91</v>
      </c>
      <c r="D54" s="53" t="s">
        <v>42</v>
      </c>
      <c r="E54" s="53" t="s">
        <v>77</v>
      </c>
      <c r="F54" s="53" t="s">
        <v>83</v>
      </c>
      <c r="G54" s="53" t="s">
        <v>232</v>
      </c>
      <c r="H54" s="55">
        <f>VLOOKUP(B54,vague1!A$5:G$30,7,FALSE)</f>
        <v>0.034768518518518525</v>
      </c>
    </row>
    <row r="55" spans="1:8" ht="18">
      <c r="A55" s="22">
        <v>50</v>
      </c>
      <c r="B55" s="96">
        <v>48</v>
      </c>
      <c r="C55" s="46" t="s">
        <v>135</v>
      </c>
      <c r="D55" s="53" t="s">
        <v>48</v>
      </c>
      <c r="E55" s="53" t="s">
        <v>77</v>
      </c>
      <c r="F55" s="53" t="s">
        <v>90</v>
      </c>
      <c r="G55" s="53" t="s">
        <v>235</v>
      </c>
      <c r="H55" s="55">
        <f>VLOOKUP(B55,'vague 2'!A$5:G$30,7,FALSE)</f>
        <v>0.03478009259259259</v>
      </c>
    </row>
    <row r="56" spans="1:8" ht="18">
      <c r="A56" s="22">
        <v>51</v>
      </c>
      <c r="B56" s="96">
        <v>70</v>
      </c>
      <c r="C56" s="46" t="s">
        <v>156</v>
      </c>
      <c r="D56" s="53" t="s">
        <v>22</v>
      </c>
      <c r="E56" s="53" t="s">
        <v>11</v>
      </c>
      <c r="F56" s="53" t="s">
        <v>98</v>
      </c>
      <c r="G56" s="53" t="s">
        <v>228</v>
      </c>
      <c r="H56" s="55">
        <f>VLOOKUP(B56,vague3!A$5:G$30,7,FALSE)</f>
        <v>0.03481481481481481</v>
      </c>
    </row>
    <row r="57" spans="1:8" ht="18">
      <c r="A57" s="22">
        <v>52</v>
      </c>
      <c r="B57" s="96">
        <v>66</v>
      </c>
      <c r="C57" s="46" t="s">
        <v>65</v>
      </c>
      <c r="D57" s="53" t="s">
        <v>152</v>
      </c>
      <c r="E57" s="53" t="s">
        <v>11</v>
      </c>
      <c r="F57" s="53" t="s">
        <v>90</v>
      </c>
      <c r="G57" s="53" t="s">
        <v>232</v>
      </c>
      <c r="H57" s="55">
        <f>VLOOKUP(B57,vague3!A$5:G$30,7,FALSE)</f>
        <v>0.034953703703703695</v>
      </c>
    </row>
    <row r="58" spans="1:8" ht="18">
      <c r="A58" s="22">
        <v>53</v>
      </c>
      <c r="B58" s="96">
        <v>62</v>
      </c>
      <c r="C58" s="46" t="s">
        <v>21</v>
      </c>
      <c r="D58" s="53" t="s">
        <v>22</v>
      </c>
      <c r="E58" s="53" t="s">
        <v>11</v>
      </c>
      <c r="F58" s="53" t="s">
        <v>163</v>
      </c>
      <c r="G58" s="53" t="s">
        <v>228</v>
      </c>
      <c r="H58" s="55">
        <f>VLOOKUP(B58,vague3!A$5:G$30,7,FALSE)</f>
        <v>0.03501157407407407</v>
      </c>
    </row>
    <row r="59" spans="1:8" ht="18">
      <c r="A59" s="22">
        <v>54</v>
      </c>
      <c r="B59" s="96">
        <v>101</v>
      </c>
      <c r="C59" s="46" t="s">
        <v>202</v>
      </c>
      <c r="D59" s="53" t="s">
        <v>203</v>
      </c>
      <c r="E59" s="53"/>
      <c r="F59" s="53" t="s">
        <v>442</v>
      </c>
      <c r="G59" s="53" t="s">
        <v>250</v>
      </c>
      <c r="H59" s="55">
        <f>VLOOKUP(B59,vague5!A$5:G$25,7,FALSE)</f>
        <v>0.03501157407407408</v>
      </c>
    </row>
    <row r="60" spans="1:8" ht="18">
      <c r="A60" s="22">
        <v>55</v>
      </c>
      <c r="B60" s="96">
        <v>41</v>
      </c>
      <c r="C60" s="46" t="s">
        <v>51</v>
      </c>
      <c r="D60" s="53" t="s">
        <v>52</v>
      </c>
      <c r="E60" s="53" t="s">
        <v>77</v>
      </c>
      <c r="F60" s="53" t="s">
        <v>83</v>
      </c>
      <c r="G60" s="53" t="s">
        <v>239</v>
      </c>
      <c r="H60" s="55">
        <f>VLOOKUP(B60,'vague 2'!A$5:G$30,7,FALSE)</f>
        <v>0.035138888888888886</v>
      </c>
    </row>
    <row r="61" spans="1:8" ht="18">
      <c r="A61" s="22">
        <v>56</v>
      </c>
      <c r="B61" s="96">
        <v>69</v>
      </c>
      <c r="C61" s="46" t="s">
        <v>63</v>
      </c>
      <c r="D61" s="53" t="s">
        <v>64</v>
      </c>
      <c r="E61" s="53" t="s">
        <v>11</v>
      </c>
      <c r="F61" s="53" t="s">
        <v>89</v>
      </c>
      <c r="G61" s="53" t="s">
        <v>228</v>
      </c>
      <c r="H61" s="55">
        <f>VLOOKUP(B61,vague3!A$5:G$30,7,FALSE)</f>
        <v>0.03520833333333333</v>
      </c>
    </row>
    <row r="62" spans="1:8" ht="18">
      <c r="A62" s="22">
        <v>57</v>
      </c>
      <c r="B62" s="96">
        <v>107</v>
      </c>
      <c r="C62" s="46" t="s">
        <v>213</v>
      </c>
      <c r="D62" s="53" t="s">
        <v>39</v>
      </c>
      <c r="E62" s="53" t="s">
        <v>0</v>
      </c>
      <c r="F62" s="53" t="s">
        <v>80</v>
      </c>
      <c r="G62" s="53" t="s">
        <v>235</v>
      </c>
      <c r="H62" s="55">
        <f>VLOOKUP(B62,vague5!A$5:G$25,7,FALSE)</f>
        <v>0.03524305555555555</v>
      </c>
    </row>
    <row r="63" spans="1:8" ht="18">
      <c r="A63" s="22">
        <v>58</v>
      </c>
      <c r="B63" s="96">
        <v>7</v>
      </c>
      <c r="C63" s="46" t="s">
        <v>76</v>
      </c>
      <c r="D63" s="53" t="s">
        <v>50</v>
      </c>
      <c r="E63" s="53" t="s">
        <v>77</v>
      </c>
      <c r="F63" s="53" t="s">
        <v>90</v>
      </c>
      <c r="G63" s="53" t="s">
        <v>228</v>
      </c>
      <c r="H63" s="55">
        <f>VLOOKUP(B63,vague1!A$5:G$30,7,FALSE)</f>
        <v>0.03546296296296297</v>
      </c>
    </row>
    <row r="64" spans="1:8" ht="18">
      <c r="A64" s="22">
        <v>59</v>
      </c>
      <c r="B64" s="96">
        <v>68</v>
      </c>
      <c r="C64" s="46" t="s">
        <v>154</v>
      </c>
      <c r="D64" s="53" t="s">
        <v>155</v>
      </c>
      <c r="E64" s="53" t="s">
        <v>11</v>
      </c>
      <c r="F64" s="53" t="s">
        <v>90</v>
      </c>
      <c r="G64" s="53" t="s">
        <v>232</v>
      </c>
      <c r="H64" s="55">
        <f>VLOOKUP(B64,vague3!A$5:G$30,7,FALSE)</f>
        <v>0.03547453703703703</v>
      </c>
    </row>
    <row r="65" spans="1:8" ht="18">
      <c r="A65" s="22">
        <v>60</v>
      </c>
      <c r="B65" s="96">
        <v>50</v>
      </c>
      <c r="C65" s="46" t="s">
        <v>71</v>
      </c>
      <c r="D65" s="53" t="s">
        <v>45</v>
      </c>
      <c r="E65" s="53" t="s">
        <v>77</v>
      </c>
      <c r="F65" s="53" t="s">
        <v>89</v>
      </c>
      <c r="G65" s="53" t="s">
        <v>235</v>
      </c>
      <c r="H65" s="55">
        <f>VLOOKUP(B65,'vague 2'!A$5:G$30,7,FALSE)</f>
        <v>0.03556712962962963</v>
      </c>
    </row>
    <row r="66" spans="1:8" ht="18">
      <c r="A66" s="22">
        <v>61</v>
      </c>
      <c r="B66" s="96">
        <v>64</v>
      </c>
      <c r="C66" s="46" t="s">
        <v>60</v>
      </c>
      <c r="D66" s="53" t="s">
        <v>55</v>
      </c>
      <c r="E66" s="53" t="s">
        <v>11</v>
      </c>
      <c r="F66" s="53" t="s">
        <v>85</v>
      </c>
      <c r="G66" s="53" t="s">
        <v>228</v>
      </c>
      <c r="H66" s="55">
        <f>VLOOKUP(B66,vague3!A$5:G$30,7,FALSE)</f>
        <v>0.03564814814814815</v>
      </c>
    </row>
    <row r="67" spans="1:8" ht="18">
      <c r="A67" s="22">
        <v>62</v>
      </c>
      <c r="B67" s="96">
        <v>85</v>
      </c>
      <c r="C67" s="46" t="s">
        <v>184</v>
      </c>
      <c r="D67" s="53" t="s">
        <v>87</v>
      </c>
      <c r="E67" s="53" t="s">
        <v>0</v>
      </c>
      <c r="F67" s="53" t="s">
        <v>85</v>
      </c>
      <c r="G67" s="53" t="s">
        <v>235</v>
      </c>
      <c r="H67" s="55">
        <f>VLOOKUP(B67,vague4!A$5:G$30,7,FALSE)</f>
        <v>0.03571759259259259</v>
      </c>
    </row>
    <row r="68" spans="1:8" ht="18">
      <c r="A68" s="22">
        <v>63</v>
      </c>
      <c r="B68" s="96">
        <v>33</v>
      </c>
      <c r="C68" s="46" t="s">
        <v>116</v>
      </c>
      <c r="D68" s="53" t="s">
        <v>28</v>
      </c>
      <c r="E68" s="53" t="s">
        <v>77</v>
      </c>
      <c r="F68" s="53" t="s">
        <v>85</v>
      </c>
      <c r="G68" s="53" t="s">
        <v>237</v>
      </c>
      <c r="H68" s="55">
        <f>VLOOKUP(B68,'vague 2'!A$5:G$30,7,FALSE)</f>
        <v>0.035729166666666666</v>
      </c>
    </row>
    <row r="69" spans="1:8" ht="18">
      <c r="A69" s="22">
        <v>64</v>
      </c>
      <c r="B69" s="96">
        <v>43</v>
      </c>
      <c r="C69" s="46" t="s">
        <v>130</v>
      </c>
      <c r="D69" s="53" t="s">
        <v>25</v>
      </c>
      <c r="E69" s="53" t="s">
        <v>77</v>
      </c>
      <c r="F69" s="53" t="s">
        <v>83</v>
      </c>
      <c r="G69" s="53" t="s">
        <v>235</v>
      </c>
      <c r="H69" s="55">
        <f>VLOOKUP(B69,'vague 2'!A$5:G$30,7,FALSE)</f>
        <v>0.035833333333333335</v>
      </c>
    </row>
    <row r="70" spans="1:8" ht="18">
      <c r="A70" s="22">
        <v>65</v>
      </c>
      <c r="B70" s="96">
        <v>47</v>
      </c>
      <c r="C70" s="46" t="s">
        <v>49</v>
      </c>
      <c r="D70" s="53" t="s">
        <v>30</v>
      </c>
      <c r="E70" s="53" t="s">
        <v>77</v>
      </c>
      <c r="F70" s="53" t="s">
        <v>85</v>
      </c>
      <c r="G70" s="53" t="s">
        <v>235</v>
      </c>
      <c r="H70" s="55">
        <f>VLOOKUP(B70,'vague 2'!A$5:G$30,7,FALSE)</f>
        <v>0.03600694444444445</v>
      </c>
    </row>
    <row r="71" spans="1:8" ht="18">
      <c r="A71" s="22">
        <v>66</v>
      </c>
      <c r="B71" s="96">
        <v>99</v>
      </c>
      <c r="C71" s="46" t="s">
        <v>200</v>
      </c>
      <c r="D71" s="53" t="s">
        <v>44</v>
      </c>
      <c r="E71" s="53" t="s">
        <v>0</v>
      </c>
      <c r="F71" s="53" t="s">
        <v>83</v>
      </c>
      <c r="G71" s="53" t="s">
        <v>235</v>
      </c>
      <c r="H71" s="55">
        <f>VLOOKUP(B71,vague4!A$5:G$30,7,FALSE)</f>
        <v>0.03601851851851852</v>
      </c>
    </row>
    <row r="72" spans="1:8" ht="18">
      <c r="A72" s="22">
        <v>67</v>
      </c>
      <c r="B72" s="96">
        <v>56</v>
      </c>
      <c r="C72" s="46" t="s">
        <v>142</v>
      </c>
      <c r="D72" s="53" t="s">
        <v>37</v>
      </c>
      <c r="E72" s="53" t="s">
        <v>77</v>
      </c>
      <c r="F72" s="53" t="s">
        <v>90</v>
      </c>
      <c r="G72" s="53" t="s">
        <v>235</v>
      </c>
      <c r="H72" s="55">
        <f>VLOOKUP(B72,vague3!A$5:G$30,7,FALSE)</f>
        <v>0.03621527777777778</v>
      </c>
    </row>
    <row r="73" spans="1:8" ht="18">
      <c r="A73" s="22">
        <v>68</v>
      </c>
      <c r="B73" s="96">
        <v>67</v>
      </c>
      <c r="C73" s="46" t="s">
        <v>153</v>
      </c>
      <c r="D73" s="53" t="s">
        <v>62</v>
      </c>
      <c r="E73" s="53" t="s">
        <v>11</v>
      </c>
      <c r="F73" s="53" t="s">
        <v>80</v>
      </c>
      <c r="G73" s="53" t="s">
        <v>228</v>
      </c>
      <c r="H73" s="55">
        <f>VLOOKUP(B73,vague3!A$5:G$30,7,FALSE)</f>
        <v>0.03636574074074074</v>
      </c>
    </row>
    <row r="74" spans="1:8" ht="18">
      <c r="A74" s="22">
        <v>69</v>
      </c>
      <c r="B74" s="96">
        <v>18</v>
      </c>
      <c r="C74" s="46" t="s">
        <v>74</v>
      </c>
      <c r="D74" s="53" t="s">
        <v>28</v>
      </c>
      <c r="E74" s="53" t="s">
        <v>77</v>
      </c>
      <c r="F74" s="53" t="s">
        <v>85</v>
      </c>
      <c r="G74" s="53" t="s">
        <v>228</v>
      </c>
      <c r="H74" s="55">
        <f>VLOOKUP(B74,vague1!A$5:G$30,7,FALSE)</f>
        <v>0.036412037037037034</v>
      </c>
    </row>
    <row r="75" spans="1:8" ht="18">
      <c r="A75" s="22">
        <v>70</v>
      </c>
      <c r="B75" s="96">
        <v>53</v>
      </c>
      <c r="C75" s="46" t="s">
        <v>138</v>
      </c>
      <c r="D75" s="53" t="s">
        <v>139</v>
      </c>
      <c r="E75" s="53" t="s">
        <v>77</v>
      </c>
      <c r="F75" s="53" t="s">
        <v>89</v>
      </c>
      <c r="G75" s="53" t="s">
        <v>235</v>
      </c>
      <c r="H75" s="55">
        <f>VLOOKUP(B75,vague3!A$5:G$30,7,FALSE)</f>
        <v>0.0364236111111111</v>
      </c>
    </row>
    <row r="76" spans="1:8" ht="18">
      <c r="A76" s="22">
        <v>71</v>
      </c>
      <c r="B76" s="96">
        <v>104</v>
      </c>
      <c r="C76" s="46" t="s">
        <v>445</v>
      </c>
      <c r="D76" s="53" t="s">
        <v>446</v>
      </c>
      <c r="E76" s="53"/>
      <c r="F76" s="53" t="s">
        <v>442</v>
      </c>
      <c r="G76" s="53" t="s">
        <v>253</v>
      </c>
      <c r="H76" s="55">
        <f>VLOOKUP(B76,vague5!A$5:G$25,7,FALSE)</f>
        <v>0.036446759259259255</v>
      </c>
    </row>
    <row r="77" spans="1:8" ht="18">
      <c r="A77" s="22">
        <v>72</v>
      </c>
      <c r="B77" s="96">
        <v>98</v>
      </c>
      <c r="C77" s="46" t="s">
        <v>54</v>
      </c>
      <c r="D77" s="53" t="s">
        <v>46</v>
      </c>
      <c r="E77" s="53" t="s">
        <v>0</v>
      </c>
      <c r="F77" s="53" t="s">
        <v>83</v>
      </c>
      <c r="G77" s="53" t="s">
        <v>235</v>
      </c>
      <c r="H77" s="55">
        <f>VLOOKUP(B77,vague4!A$5:G$30,7,FALSE)</f>
        <v>0.0365625</v>
      </c>
    </row>
    <row r="78" spans="1:8" ht="18">
      <c r="A78" s="22">
        <v>73</v>
      </c>
      <c r="B78" s="96">
        <v>35</v>
      </c>
      <c r="C78" s="46" t="s">
        <v>119</v>
      </c>
      <c r="D78" s="53" t="s">
        <v>120</v>
      </c>
      <c r="E78" s="53" t="s">
        <v>77</v>
      </c>
      <c r="F78" s="53" t="s">
        <v>85</v>
      </c>
      <c r="G78" s="53" t="s">
        <v>232</v>
      </c>
      <c r="H78" s="55">
        <f>VLOOKUP(B78,'vague 2'!A$5:G$30,7,FALSE)</f>
        <v>0.036631944444444446</v>
      </c>
    </row>
    <row r="79" spans="1:8" ht="18">
      <c r="A79" s="22">
        <v>74</v>
      </c>
      <c r="B79" s="96">
        <v>59</v>
      </c>
      <c r="C79" s="46" t="s">
        <v>146</v>
      </c>
      <c r="D79" s="53" t="s">
        <v>147</v>
      </c>
      <c r="E79" s="53" t="s">
        <v>77</v>
      </c>
      <c r="F79" s="53" t="s">
        <v>80</v>
      </c>
      <c r="G79" s="53" t="s">
        <v>235</v>
      </c>
      <c r="H79" s="55">
        <f>VLOOKUP(B79,vague3!A$5:G$30,7,FALSE)</f>
        <v>0.0366550925925926</v>
      </c>
    </row>
    <row r="80" spans="1:8" ht="18">
      <c r="A80" s="22">
        <v>75</v>
      </c>
      <c r="B80" s="96">
        <v>57</v>
      </c>
      <c r="C80" s="46" t="s">
        <v>143</v>
      </c>
      <c r="D80" s="53" t="s">
        <v>26</v>
      </c>
      <c r="E80" s="53" t="s">
        <v>77</v>
      </c>
      <c r="F80" s="53" t="s">
        <v>83</v>
      </c>
      <c r="G80" s="53" t="s">
        <v>235</v>
      </c>
      <c r="H80" s="55">
        <f>VLOOKUP(B80,vague3!A$5:G$30,7,FALSE)</f>
        <v>0.03671296296296296</v>
      </c>
    </row>
    <row r="81" spans="1:8" ht="18">
      <c r="A81" s="22">
        <v>76</v>
      </c>
      <c r="B81" s="96">
        <v>110</v>
      </c>
      <c r="C81" s="46" t="s">
        <v>218</v>
      </c>
      <c r="D81" s="53" t="s">
        <v>219</v>
      </c>
      <c r="E81" s="53" t="s">
        <v>0</v>
      </c>
      <c r="F81" s="53" t="s">
        <v>89</v>
      </c>
      <c r="G81" s="53" t="s">
        <v>235</v>
      </c>
      <c r="H81" s="55">
        <f>VLOOKUP(B81,vague5!A$5:G$25,7,FALSE)</f>
        <v>0.037002314814814814</v>
      </c>
    </row>
    <row r="82" spans="1:8" ht="18">
      <c r="A82" s="22">
        <v>77</v>
      </c>
      <c r="B82" s="96">
        <v>65</v>
      </c>
      <c r="C82" s="46" t="s">
        <v>150</v>
      </c>
      <c r="D82" s="53" t="s">
        <v>151</v>
      </c>
      <c r="E82" s="53" t="s">
        <v>11</v>
      </c>
      <c r="F82" s="53" t="s">
        <v>90</v>
      </c>
      <c r="G82" s="53" t="s">
        <v>232</v>
      </c>
      <c r="H82" s="55">
        <f>VLOOKUP(B82,vague3!A$5:G$30,7,FALSE)</f>
        <v>0.03730324074074075</v>
      </c>
    </row>
    <row r="83" spans="1:8" ht="18">
      <c r="A83" s="22">
        <v>78</v>
      </c>
      <c r="B83" s="96">
        <v>117</v>
      </c>
      <c r="C83" s="46" t="s">
        <v>337</v>
      </c>
      <c r="D83" s="53" t="s">
        <v>134</v>
      </c>
      <c r="E83" s="53" t="s">
        <v>0</v>
      </c>
      <c r="F83" s="53" t="s">
        <v>83</v>
      </c>
      <c r="G83" s="53" t="s">
        <v>235</v>
      </c>
      <c r="H83" s="55">
        <f>VLOOKUP(B83,vague5!A$5:G$25,7,FALSE)</f>
        <v>0.0373611111111111</v>
      </c>
    </row>
    <row r="84" spans="1:8" ht="18">
      <c r="A84" s="22">
        <v>79</v>
      </c>
      <c r="B84" s="96">
        <v>1</v>
      </c>
      <c r="C84" s="46" t="s">
        <v>73</v>
      </c>
      <c r="D84" s="53" t="s">
        <v>79</v>
      </c>
      <c r="E84" s="53" t="s">
        <v>77</v>
      </c>
      <c r="F84" s="53" t="s">
        <v>80</v>
      </c>
      <c r="G84" s="53" t="s">
        <v>228</v>
      </c>
      <c r="H84" s="55">
        <f>VLOOKUP(B84,vague1!A$5:G$30,7,FALSE)</f>
        <v>0.03758101851851852</v>
      </c>
    </row>
    <row r="85" spans="1:8" ht="18">
      <c r="A85" s="22">
        <v>80</v>
      </c>
      <c r="B85" s="96">
        <v>95</v>
      </c>
      <c r="C85" s="46" t="s">
        <v>196</v>
      </c>
      <c r="D85" s="53" t="s">
        <v>50</v>
      </c>
      <c r="E85" s="53" t="s">
        <v>0</v>
      </c>
      <c r="F85" s="53" t="s">
        <v>83</v>
      </c>
      <c r="G85" s="53" t="s">
        <v>248</v>
      </c>
      <c r="H85" s="55">
        <f>VLOOKUP(B85,vague4!A$5:G$30,7,FALSE)</f>
        <v>0.037592592592592594</v>
      </c>
    </row>
    <row r="86" spans="1:8" ht="18">
      <c r="A86" s="22">
        <v>81</v>
      </c>
      <c r="B86" s="96">
        <v>49</v>
      </c>
      <c r="C86" s="46" t="s">
        <v>136</v>
      </c>
      <c r="D86" s="53" t="s">
        <v>43</v>
      </c>
      <c r="E86" s="53" t="s">
        <v>77</v>
      </c>
      <c r="F86" s="53" t="s">
        <v>90</v>
      </c>
      <c r="G86" s="53" t="s">
        <v>235</v>
      </c>
      <c r="H86" s="55">
        <f>VLOOKUP(B86,'vague 2'!A$5:G$30,7,FALSE)</f>
        <v>0.037604166666666675</v>
      </c>
    </row>
    <row r="87" spans="1:8" ht="18">
      <c r="A87" s="22">
        <v>82</v>
      </c>
      <c r="B87" s="96">
        <v>75</v>
      </c>
      <c r="C87" s="46" t="s">
        <v>54</v>
      </c>
      <c r="D87" s="53" t="s">
        <v>61</v>
      </c>
      <c r="E87" s="53" t="s">
        <v>11</v>
      </c>
      <c r="F87" s="53" t="s">
        <v>85</v>
      </c>
      <c r="G87" s="53" t="s">
        <v>243</v>
      </c>
      <c r="H87" s="55">
        <f>VLOOKUP(B87,vague3!A$5:G$30,7,FALSE)</f>
        <v>0.038101851851851845</v>
      </c>
    </row>
    <row r="88" spans="1:8" ht="18">
      <c r="A88" s="22">
        <v>83</v>
      </c>
      <c r="B88" s="96">
        <v>54</v>
      </c>
      <c r="C88" s="46" t="s">
        <v>138</v>
      </c>
      <c r="D88" s="53" t="s">
        <v>140</v>
      </c>
      <c r="E88" s="53" t="s">
        <v>77</v>
      </c>
      <c r="F88" s="53" t="s">
        <v>89</v>
      </c>
      <c r="G88" s="53" t="s">
        <v>235</v>
      </c>
      <c r="H88" s="55">
        <f>VLOOKUP(B88,vague3!A$5:G$30,7,FALSE)</f>
        <v>0.03815972222222222</v>
      </c>
    </row>
    <row r="89" spans="1:8" ht="18">
      <c r="A89" s="22">
        <v>84</v>
      </c>
      <c r="B89" s="96">
        <v>55</v>
      </c>
      <c r="C89" s="46" t="s">
        <v>138</v>
      </c>
      <c r="D89" s="53" t="s">
        <v>141</v>
      </c>
      <c r="E89" s="53" t="s">
        <v>77</v>
      </c>
      <c r="F89" s="53" t="s">
        <v>98</v>
      </c>
      <c r="G89" s="53" t="s">
        <v>235</v>
      </c>
      <c r="H89" s="55">
        <f>VLOOKUP(B89,vague3!A$5:G$30,7,FALSE)</f>
        <v>0.03818287037037037</v>
      </c>
    </row>
    <row r="90" spans="1:8" ht="18">
      <c r="A90" s="22">
        <v>85</v>
      </c>
      <c r="B90" s="96">
        <v>97</v>
      </c>
      <c r="C90" s="46" t="s">
        <v>199</v>
      </c>
      <c r="D90" s="53" t="s">
        <v>40</v>
      </c>
      <c r="E90" s="53" t="s">
        <v>0</v>
      </c>
      <c r="F90" s="53" t="s">
        <v>83</v>
      </c>
      <c r="G90" s="53" t="s">
        <v>235</v>
      </c>
      <c r="H90" s="55">
        <f>VLOOKUP(B90,vague4!A$5:G$30,7,FALSE)</f>
        <v>0.03836805555555556</v>
      </c>
    </row>
    <row r="91" spans="1:8" ht="18">
      <c r="A91" s="22">
        <v>86</v>
      </c>
      <c r="B91" s="96">
        <v>96</v>
      </c>
      <c r="C91" s="46" t="s">
        <v>197</v>
      </c>
      <c r="D91" s="53" t="s">
        <v>198</v>
      </c>
      <c r="E91" s="53" t="s">
        <v>0</v>
      </c>
      <c r="F91" s="53" t="s">
        <v>89</v>
      </c>
      <c r="G91" s="53" t="s">
        <v>235</v>
      </c>
      <c r="H91" s="55">
        <f>VLOOKUP(B91,vague4!A$5:G$30,7,FALSE)</f>
        <v>0.03847222222222223</v>
      </c>
    </row>
    <row r="92" spans="1:8" ht="18">
      <c r="A92" s="22">
        <v>87</v>
      </c>
      <c r="B92" s="96">
        <v>63</v>
      </c>
      <c r="C92" s="46" t="s">
        <v>58</v>
      </c>
      <c r="D92" s="53" t="s">
        <v>149</v>
      </c>
      <c r="E92" s="53" t="s">
        <v>11</v>
      </c>
      <c r="F92" s="53" t="s">
        <v>85</v>
      </c>
      <c r="G92" s="53" t="s">
        <v>228</v>
      </c>
      <c r="H92" s="55">
        <f>VLOOKUP(B92,vague3!A$5:G$30,7,FALSE)</f>
        <v>0.03859953703703704</v>
      </c>
    </row>
    <row r="93" spans="1:8" ht="18">
      <c r="A93" s="22">
        <v>88</v>
      </c>
      <c r="B93" s="96">
        <v>112</v>
      </c>
      <c r="C93" s="46" t="s">
        <v>222</v>
      </c>
      <c r="D93" s="53" t="s">
        <v>152</v>
      </c>
      <c r="E93" s="53" t="s">
        <v>11</v>
      </c>
      <c r="F93" s="53" t="s">
        <v>90</v>
      </c>
      <c r="G93" s="53" t="s">
        <v>256</v>
      </c>
      <c r="H93" s="55">
        <f>VLOOKUP(B93,vague5!A$5:G$25,7,FALSE)</f>
        <v>0.03873842592592593</v>
      </c>
    </row>
    <row r="94" spans="1:8" ht="18">
      <c r="A94" s="22">
        <v>89</v>
      </c>
      <c r="B94" s="96">
        <v>93</v>
      </c>
      <c r="C94" s="46" t="s">
        <v>193</v>
      </c>
      <c r="D94" s="53" t="s">
        <v>87</v>
      </c>
      <c r="E94" s="53" t="s">
        <v>0</v>
      </c>
      <c r="F94" s="53" t="s">
        <v>90</v>
      </c>
      <c r="G94" s="53" t="s">
        <v>235</v>
      </c>
      <c r="H94" s="55">
        <f>VLOOKUP(B94,vague4!A$5:G$30,7,FALSE)</f>
        <v>0.038900462962962956</v>
      </c>
    </row>
    <row r="95" spans="1:8" ht="18">
      <c r="A95" s="22">
        <v>90</v>
      </c>
      <c r="B95" s="96">
        <v>21</v>
      </c>
      <c r="C95" s="46" t="s">
        <v>102</v>
      </c>
      <c r="D95" s="53" t="s">
        <v>103</v>
      </c>
      <c r="E95" s="53" t="s">
        <v>77</v>
      </c>
      <c r="F95" s="53" t="s">
        <v>83</v>
      </c>
      <c r="G95" s="53" t="s">
        <v>228</v>
      </c>
      <c r="H95" s="55">
        <f>VLOOKUP(B95,vague1!A$5:G$30,7,FALSE)</f>
        <v>0.03892361111111111</v>
      </c>
    </row>
    <row r="96" spans="1:8" ht="18">
      <c r="A96" s="22">
        <v>91</v>
      </c>
      <c r="B96" s="96">
        <v>58</v>
      </c>
      <c r="C96" s="46" t="s">
        <v>144</v>
      </c>
      <c r="D96" s="53" t="s">
        <v>145</v>
      </c>
      <c r="E96" s="53" t="s">
        <v>77</v>
      </c>
      <c r="F96" s="53" t="s">
        <v>83</v>
      </c>
      <c r="G96" s="53" t="s">
        <v>235</v>
      </c>
      <c r="H96" s="55">
        <f>VLOOKUP(B96,vague3!A$5:G$30,7,FALSE)</f>
        <v>0.03898148148148148</v>
      </c>
    </row>
    <row r="97" spans="1:8" ht="18">
      <c r="A97" s="22">
        <v>92</v>
      </c>
      <c r="B97" s="96">
        <v>78</v>
      </c>
      <c r="C97" s="46" t="s">
        <v>56</v>
      </c>
      <c r="D97" s="53" t="s">
        <v>57</v>
      </c>
      <c r="E97" s="53" t="s">
        <v>11</v>
      </c>
      <c r="F97" s="53" t="s">
        <v>90</v>
      </c>
      <c r="G97" s="53" t="s">
        <v>243</v>
      </c>
      <c r="H97" s="55">
        <f>VLOOKUP(B97,vague4!A$5:G$30,7,FALSE)</f>
        <v>0.039004629629629625</v>
      </c>
    </row>
    <row r="98" spans="1:8" ht="18">
      <c r="A98" s="22">
        <v>93</v>
      </c>
      <c r="B98" s="96">
        <v>111</v>
      </c>
      <c r="C98" s="46" t="s">
        <v>220</v>
      </c>
      <c r="D98" s="53" t="s">
        <v>221</v>
      </c>
      <c r="E98" s="53" t="s">
        <v>0</v>
      </c>
      <c r="F98" s="53" t="s">
        <v>83</v>
      </c>
      <c r="G98" s="53" t="s">
        <v>256</v>
      </c>
      <c r="H98" s="55">
        <f>VLOOKUP(B98,vague5!A$5:G$25,7,FALSE)</f>
        <v>0.039328703703703706</v>
      </c>
    </row>
    <row r="99" spans="1:8" ht="18">
      <c r="A99" s="22">
        <v>94</v>
      </c>
      <c r="B99" s="96">
        <v>113</v>
      </c>
      <c r="C99" s="46" t="s">
        <v>223</v>
      </c>
      <c r="D99" s="53" t="s">
        <v>224</v>
      </c>
      <c r="E99" s="53" t="s">
        <v>11</v>
      </c>
      <c r="F99" s="53" t="s">
        <v>85</v>
      </c>
      <c r="G99" s="53" t="s">
        <v>257</v>
      </c>
      <c r="H99" s="55">
        <f>VLOOKUP(B99,vague5!A$5:G$25,7,FALSE)</f>
        <v>0.03940972222222223</v>
      </c>
    </row>
    <row r="100" spans="1:8" ht="18">
      <c r="A100" s="22">
        <v>95</v>
      </c>
      <c r="B100" s="96">
        <v>72</v>
      </c>
      <c r="C100" s="46" t="s">
        <v>159</v>
      </c>
      <c r="D100" s="53" t="s">
        <v>78</v>
      </c>
      <c r="E100" s="53" t="s">
        <v>11</v>
      </c>
      <c r="F100" s="53" t="s">
        <v>90</v>
      </c>
      <c r="G100" s="53" t="s">
        <v>242</v>
      </c>
      <c r="H100" s="55">
        <f>VLOOKUP(B100,vague3!A$5:G$30,7,FALSE)</f>
        <v>0.03965277777777777</v>
      </c>
    </row>
    <row r="101" spans="1:8" ht="18">
      <c r="A101" s="161">
        <v>96</v>
      </c>
      <c r="B101" s="162">
        <v>80</v>
      </c>
      <c r="C101" s="163" t="s">
        <v>176</v>
      </c>
      <c r="D101" s="164" t="s">
        <v>177</v>
      </c>
      <c r="E101" s="164" t="s">
        <v>0</v>
      </c>
      <c r="F101" s="164" t="s">
        <v>83</v>
      </c>
      <c r="G101" s="164" t="s">
        <v>244</v>
      </c>
      <c r="H101" s="165">
        <f>VLOOKUP(B101,vague4!A$5:G$30,7,FALSE)</f>
        <v>0.04015046296296297</v>
      </c>
    </row>
    <row r="102" spans="1:8" ht="18">
      <c r="A102" s="22">
        <v>97</v>
      </c>
      <c r="B102" s="96">
        <v>114</v>
      </c>
      <c r="C102" s="46" t="s">
        <v>225</v>
      </c>
      <c r="D102" s="53" t="s">
        <v>226</v>
      </c>
      <c r="E102" s="53" t="s">
        <v>11</v>
      </c>
      <c r="F102" s="53" t="s">
        <v>89</v>
      </c>
      <c r="G102" s="53" t="s">
        <v>235</v>
      </c>
      <c r="H102" s="55">
        <f>VLOOKUP(B102,vague5!A$5:G$25,7,FALSE)</f>
        <v>0.040613425925925935</v>
      </c>
    </row>
    <row r="103" spans="1:8" ht="18">
      <c r="A103" s="22">
        <v>98</v>
      </c>
      <c r="B103" s="96">
        <v>91</v>
      </c>
      <c r="C103" s="46" t="s">
        <v>191</v>
      </c>
      <c r="D103" s="53" t="s">
        <v>192</v>
      </c>
      <c r="E103" s="53" t="s">
        <v>0</v>
      </c>
      <c r="F103" s="53" t="s">
        <v>85</v>
      </c>
      <c r="G103" s="53" t="s">
        <v>235</v>
      </c>
      <c r="H103" s="55">
        <f>VLOOKUP(B103,vague4!A$5:G$30,7,FALSE)</f>
        <v>0.04078703703703704</v>
      </c>
    </row>
    <row r="104" spans="1:8" ht="18">
      <c r="A104" s="22">
        <v>99</v>
      </c>
      <c r="B104" s="96">
        <v>103</v>
      </c>
      <c r="C104" s="46" t="s">
        <v>205</v>
      </c>
      <c r="D104" s="53" t="s">
        <v>206</v>
      </c>
      <c r="E104" s="53"/>
      <c r="F104" s="53" t="s">
        <v>442</v>
      </c>
      <c r="G104" s="53" t="s">
        <v>252</v>
      </c>
      <c r="H104" s="55">
        <f>VLOOKUP(B104,vague5!A$5:G$25,7,FALSE)</f>
        <v>0.04090277777777778</v>
      </c>
    </row>
    <row r="105" spans="1:8" ht="18">
      <c r="A105" s="22">
        <v>100</v>
      </c>
      <c r="B105" s="96">
        <v>115</v>
      </c>
      <c r="C105" s="46" t="s">
        <v>227</v>
      </c>
      <c r="D105" s="53" t="s">
        <v>226</v>
      </c>
      <c r="E105" s="53" t="s">
        <v>11</v>
      </c>
      <c r="F105" s="53" t="s">
        <v>83</v>
      </c>
      <c r="G105" s="53" t="s">
        <v>235</v>
      </c>
      <c r="H105" s="55">
        <f>VLOOKUP(B105,vague5!A$5:G$25,7,FALSE)</f>
        <v>0.04111111111111112</v>
      </c>
    </row>
    <row r="106" spans="1:8" ht="18">
      <c r="A106" s="22">
        <v>101</v>
      </c>
      <c r="B106" s="96">
        <v>71</v>
      </c>
      <c r="C106" s="46" t="s">
        <v>157</v>
      </c>
      <c r="D106" s="53" t="s">
        <v>158</v>
      </c>
      <c r="E106" s="53" t="s">
        <v>11</v>
      </c>
      <c r="F106" s="53" t="s">
        <v>92</v>
      </c>
      <c r="G106" s="53" t="s">
        <v>241</v>
      </c>
      <c r="H106" s="55">
        <f>VLOOKUP(B106,vague3!A$5:G$30,7,FALSE)</f>
        <v>0.04128472222222222</v>
      </c>
    </row>
    <row r="107" spans="1:8" ht="18">
      <c r="A107" s="22">
        <v>102</v>
      </c>
      <c r="B107" s="96">
        <v>36</v>
      </c>
      <c r="C107" s="46" t="s">
        <v>75</v>
      </c>
      <c r="D107" s="53" t="s">
        <v>38</v>
      </c>
      <c r="E107" s="53" t="s">
        <v>77</v>
      </c>
      <c r="F107" s="53" t="s">
        <v>80</v>
      </c>
      <c r="G107" s="53" t="s">
        <v>228</v>
      </c>
      <c r="H107" s="55">
        <f>VLOOKUP(B107,'vague 2'!A$5:G$30,7,FALSE)</f>
        <v>0.041539351851851855</v>
      </c>
    </row>
    <row r="108" spans="1:8" ht="18">
      <c r="A108" s="22">
        <v>103</v>
      </c>
      <c r="B108" s="96">
        <v>108</v>
      </c>
      <c r="C108" s="46" t="s">
        <v>214</v>
      </c>
      <c r="D108" s="53" t="s">
        <v>215</v>
      </c>
      <c r="E108" s="53" t="s">
        <v>0</v>
      </c>
      <c r="F108" s="53" t="s">
        <v>80</v>
      </c>
      <c r="G108" s="53" t="s">
        <v>235</v>
      </c>
      <c r="H108" s="55">
        <f>VLOOKUP(B108,vague5!A$5:G$25,7,FALSE)</f>
        <v>0.04159722222222222</v>
      </c>
    </row>
    <row r="109" spans="1:8" ht="18">
      <c r="A109" s="22">
        <v>104</v>
      </c>
      <c r="B109" s="96">
        <v>118</v>
      </c>
      <c r="C109" s="46" t="s">
        <v>338</v>
      </c>
      <c r="D109" s="53" t="s">
        <v>37</v>
      </c>
      <c r="E109" s="53" t="s">
        <v>0</v>
      </c>
      <c r="F109" s="53" t="s">
        <v>90</v>
      </c>
      <c r="G109" s="53" t="s">
        <v>235</v>
      </c>
      <c r="H109" s="55">
        <f>VLOOKUP(B109,vague5!A$5:G$25,7,FALSE)</f>
        <v>0.0416087962962963</v>
      </c>
    </row>
    <row r="110" spans="1:8" ht="18">
      <c r="A110" s="22">
        <v>105</v>
      </c>
      <c r="B110" s="96">
        <v>77</v>
      </c>
      <c r="C110" s="46" t="s">
        <v>166</v>
      </c>
      <c r="D110" s="53" t="s">
        <v>167</v>
      </c>
      <c r="E110" s="53" t="s">
        <v>11</v>
      </c>
      <c r="F110" s="53" t="s">
        <v>90</v>
      </c>
      <c r="G110" s="53" t="s">
        <v>243</v>
      </c>
      <c r="H110" s="55">
        <f>VLOOKUP(B110,vague4!A$5:G$30,7,FALSE)</f>
        <v>0.04204861111111112</v>
      </c>
    </row>
    <row r="111" spans="1:8" ht="18">
      <c r="A111" s="22">
        <v>106</v>
      </c>
      <c r="B111" s="96">
        <v>44</v>
      </c>
      <c r="C111" s="46" t="s">
        <v>131</v>
      </c>
      <c r="D111" s="53" t="s">
        <v>33</v>
      </c>
      <c r="E111" s="53" t="s">
        <v>77</v>
      </c>
      <c r="F111" s="53" t="s">
        <v>83</v>
      </c>
      <c r="G111" s="53" t="s">
        <v>235</v>
      </c>
      <c r="H111" s="55">
        <f>VLOOKUP(B111,'vague 2'!A$5:G$30,7,FALSE)</f>
        <v>0.042986111111111114</v>
      </c>
    </row>
    <row r="112" spans="1:8" ht="18">
      <c r="A112" s="22">
        <v>107</v>
      </c>
      <c r="B112" s="96">
        <v>46</v>
      </c>
      <c r="C112" s="46" t="s">
        <v>133</v>
      </c>
      <c r="D112" s="53" t="s">
        <v>134</v>
      </c>
      <c r="E112" s="53" t="s">
        <v>77</v>
      </c>
      <c r="F112" s="53" t="s">
        <v>89</v>
      </c>
      <c r="G112" s="53" t="s">
        <v>235</v>
      </c>
      <c r="H112" s="55">
        <f>VLOOKUP(B112,'vague 2'!A$5:G$30,7,FALSE)</f>
        <v>0.04326388888888889</v>
      </c>
    </row>
    <row r="113" spans="1:8" ht="18">
      <c r="A113" s="22">
        <v>108</v>
      </c>
      <c r="B113" s="96">
        <v>45</v>
      </c>
      <c r="C113" s="46" t="s">
        <v>132</v>
      </c>
      <c r="D113" s="53" t="s">
        <v>36</v>
      </c>
      <c r="E113" s="53" t="s">
        <v>77</v>
      </c>
      <c r="F113" s="53" t="s">
        <v>89</v>
      </c>
      <c r="G113" s="53" t="s">
        <v>235</v>
      </c>
      <c r="H113" s="55">
        <f>VLOOKUP(B113,'vague 2'!A$5:G$30,7,FALSE)</f>
        <v>0.04362268518518519</v>
      </c>
    </row>
    <row r="114" spans="1:8" ht="18">
      <c r="A114" s="22">
        <v>109</v>
      </c>
      <c r="B114" s="96">
        <v>60</v>
      </c>
      <c r="C114" s="64" t="s">
        <v>148</v>
      </c>
      <c r="D114" s="48" t="s">
        <v>31</v>
      </c>
      <c r="E114" s="48" t="s">
        <v>77</v>
      </c>
      <c r="F114" s="48" t="s">
        <v>163</v>
      </c>
      <c r="G114" s="48" t="s">
        <v>235</v>
      </c>
      <c r="H114" s="55">
        <f>VLOOKUP(B114,vague3!A$5:G$30,7,FALSE)</f>
        <v>0.04364583333333333</v>
      </c>
    </row>
    <row r="115" spans="1:8" ht="18">
      <c r="A115" s="22">
        <v>110</v>
      </c>
      <c r="B115" s="96">
        <v>74</v>
      </c>
      <c r="C115" s="46" t="s">
        <v>162</v>
      </c>
      <c r="D115" s="53" t="s">
        <v>22</v>
      </c>
      <c r="E115" s="53" t="s">
        <v>7</v>
      </c>
      <c r="F115" s="53" t="s">
        <v>89</v>
      </c>
      <c r="G115" s="53" t="s">
        <v>243</v>
      </c>
      <c r="H115" s="55">
        <f>VLOOKUP(B115,vague3!A$5:G$30,7,FALSE)</f>
        <v>0.04611111111111112</v>
      </c>
    </row>
    <row r="116" spans="1:8" ht="18">
      <c r="A116" s="22">
        <v>111</v>
      </c>
      <c r="B116" s="96">
        <v>105</v>
      </c>
      <c r="C116" s="46" t="s">
        <v>209</v>
      </c>
      <c r="D116" s="53" t="s">
        <v>210</v>
      </c>
      <c r="E116" s="53"/>
      <c r="F116" s="53" t="s">
        <v>442</v>
      </c>
      <c r="G116" s="53" t="s">
        <v>254</v>
      </c>
      <c r="H116" s="55" t="str">
        <f>VLOOKUP(B116,vague5!A$5:G$25,7,FALSE)</f>
        <v>NP</v>
      </c>
    </row>
    <row r="117" spans="1:8" ht="18">
      <c r="A117" s="22">
        <v>112</v>
      </c>
      <c r="B117" s="96">
        <v>76</v>
      </c>
      <c r="C117" s="46" t="s">
        <v>164</v>
      </c>
      <c r="D117" s="53" t="s">
        <v>165</v>
      </c>
      <c r="E117" s="53" t="s">
        <v>11</v>
      </c>
      <c r="F117" s="53" t="s">
        <v>89</v>
      </c>
      <c r="G117" s="53" t="s">
        <v>243</v>
      </c>
      <c r="H117" s="55" t="str">
        <f>VLOOKUP(B117,vague4!A$5:G$30,7,FALSE)</f>
        <v>NP</v>
      </c>
    </row>
    <row r="118" spans="1:8" ht="18">
      <c r="A118" s="22">
        <v>113</v>
      </c>
      <c r="B118" s="96">
        <v>79</v>
      </c>
      <c r="C118" s="46" t="s">
        <v>168</v>
      </c>
      <c r="D118" s="53" t="s">
        <v>59</v>
      </c>
      <c r="E118" s="53" t="s">
        <v>11</v>
      </c>
      <c r="F118" s="53" t="s">
        <v>80</v>
      </c>
      <c r="G118" s="53" t="s">
        <v>243</v>
      </c>
      <c r="H118" s="55" t="str">
        <f>VLOOKUP(B118,vague4!A$5:G$30,7,FALSE)</f>
        <v>NP</v>
      </c>
    </row>
    <row r="119" spans="1:8" ht="18">
      <c r="A119" s="22">
        <v>114</v>
      </c>
      <c r="B119" s="96">
        <v>87</v>
      </c>
      <c r="C119" s="46" t="s">
        <v>186</v>
      </c>
      <c r="D119" s="53" t="s">
        <v>187</v>
      </c>
      <c r="E119" s="53" t="s">
        <v>0</v>
      </c>
      <c r="F119" s="53" t="s">
        <v>90</v>
      </c>
      <c r="G119" s="53" t="s">
        <v>235</v>
      </c>
      <c r="H119" s="55" t="str">
        <f>VLOOKUP(B119,vague4!A$5:G$30,7,FALSE)</f>
        <v>NP</v>
      </c>
    </row>
    <row r="120" spans="1:8" ht="18">
      <c r="A120" s="22">
        <v>115</v>
      </c>
      <c r="B120" s="96">
        <v>73</v>
      </c>
      <c r="C120" s="46" t="s">
        <v>160</v>
      </c>
      <c r="D120" s="53" t="s">
        <v>161</v>
      </c>
      <c r="E120" s="53" t="s">
        <v>11</v>
      </c>
      <c r="F120" s="53" t="s">
        <v>80</v>
      </c>
      <c r="G120" s="53" t="s">
        <v>228</v>
      </c>
      <c r="H120" s="55" t="str">
        <f>VLOOKUP(B120,vague3!A$5:G$30,7,FALSE)</f>
        <v>NP</v>
      </c>
    </row>
    <row r="121" spans="1:8" ht="18">
      <c r="A121" s="22">
        <v>116</v>
      </c>
      <c r="B121" s="96">
        <v>31</v>
      </c>
      <c r="C121" s="46" t="s">
        <v>72</v>
      </c>
      <c r="D121" s="53" t="s">
        <v>44</v>
      </c>
      <c r="E121" s="53" t="s">
        <v>77</v>
      </c>
      <c r="F121" s="53" t="s">
        <v>83</v>
      </c>
      <c r="G121" s="53" t="s">
        <v>236</v>
      </c>
      <c r="H121" s="55" t="str">
        <f>VLOOKUP(B121,'vague 2'!A$5:G$30,7,FALSE)</f>
        <v>NP</v>
      </c>
    </row>
    <row r="122" spans="1:8" ht="18">
      <c r="A122" s="22">
        <v>117</v>
      </c>
      <c r="B122" s="96">
        <v>32</v>
      </c>
      <c r="C122" s="46" t="s">
        <v>115</v>
      </c>
      <c r="D122" s="53" t="s">
        <v>31</v>
      </c>
      <c r="E122" s="53" t="s">
        <v>77</v>
      </c>
      <c r="F122" s="53" t="s">
        <v>83</v>
      </c>
      <c r="G122" s="53" t="s">
        <v>232</v>
      </c>
      <c r="H122" s="55" t="str">
        <f>VLOOKUP(B122,'vague 2'!A$5:G$30,7,FALSE)</f>
        <v>NP</v>
      </c>
    </row>
    <row r="123" spans="1:8" ht="18">
      <c r="A123" s="22">
        <v>118</v>
      </c>
      <c r="B123" s="96">
        <v>2</v>
      </c>
      <c r="C123" s="46" t="s">
        <v>81</v>
      </c>
      <c r="D123" s="53" t="s">
        <v>29</v>
      </c>
      <c r="E123" s="53" t="s">
        <v>77</v>
      </c>
      <c r="F123" s="53" t="s">
        <v>80</v>
      </c>
      <c r="G123" s="53" t="s">
        <v>228</v>
      </c>
      <c r="H123" s="55" t="str">
        <f>VLOOKUP(B123,vague1!A$5:G$30,7,FALSE)</f>
        <v>NP</v>
      </c>
    </row>
    <row r="124" spans="1:8" ht="21" customHeight="1">
      <c r="A124" s="22">
        <v>119</v>
      </c>
      <c r="B124" s="96">
        <v>10</v>
      </c>
      <c r="C124" s="46" t="s">
        <v>3</v>
      </c>
      <c r="D124" s="53" t="s">
        <v>39</v>
      </c>
      <c r="E124" s="53" t="s">
        <v>77</v>
      </c>
      <c r="F124" s="53" t="s">
        <v>92</v>
      </c>
      <c r="G124" s="53" t="s">
        <v>228</v>
      </c>
      <c r="H124" s="55" t="str">
        <f>VLOOKUP(B124,vague1!A$5:G$30,7,FALSE)</f>
        <v>NP</v>
      </c>
    </row>
    <row r="125" spans="1:8" ht="24" customHeight="1" thickBot="1">
      <c r="A125" s="22">
        <v>120</v>
      </c>
      <c r="B125" s="97">
        <v>17</v>
      </c>
      <c r="C125" s="65" t="s">
        <v>99</v>
      </c>
      <c r="D125" s="56" t="s">
        <v>100</v>
      </c>
      <c r="E125" s="56" t="s">
        <v>77</v>
      </c>
      <c r="F125" s="56" t="s">
        <v>80</v>
      </c>
      <c r="G125" s="56" t="s">
        <v>232</v>
      </c>
      <c r="H125" s="55" t="str">
        <f>VLOOKUP(B125,vague1!A$5:G$30,7,FALSE)</f>
        <v>NP</v>
      </c>
    </row>
  </sheetData>
  <autoFilter ref="B5:H125"/>
  <printOptions/>
  <pageMargins left="0.1968503937007874" right="0.1968503937007874" top="0.984251968503937" bottom="0.984251968503937" header="0.5118110236220472" footer="0.5118110236220472"/>
  <pageSetup fitToHeight="3" fitToWidth="1" horizontalDpi="300" verticalDpi="300" orientation="portrait" paperSize="9" scale="78" r:id="rId1"/>
  <headerFooter alignWithMargins="0">
    <oddFooter>&amp;RPage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26" sqref="G26"/>
    </sheetView>
  </sheetViews>
  <sheetFormatPr defaultColWidth="11.421875" defaultRowHeight="12.75"/>
  <cols>
    <col min="2" max="2" width="13.28125" style="0" customWidth="1"/>
    <col min="4" max="4" width="5.57421875" style="0" customWidth="1"/>
    <col min="5" max="5" width="10.421875" style="0" customWidth="1"/>
    <col min="6" max="6" width="25.00390625" style="0" customWidth="1"/>
  </cols>
  <sheetData>
    <row r="1" spans="1:3" ht="12.75">
      <c r="A1" s="41"/>
      <c r="B1" s="41"/>
      <c r="C1" s="41" t="s">
        <v>349</v>
      </c>
    </row>
    <row r="5" spans="1:12" ht="13.5" thickBot="1">
      <c r="A5" s="52" t="s">
        <v>8</v>
      </c>
      <c r="B5" s="52" t="s">
        <v>9</v>
      </c>
      <c r="C5" s="52" t="s">
        <v>10</v>
      </c>
      <c r="D5" s="52" t="s">
        <v>5</v>
      </c>
      <c r="E5" s="52" t="s">
        <v>6</v>
      </c>
      <c r="F5" s="52" t="s">
        <v>437</v>
      </c>
      <c r="G5" s="52" t="s">
        <v>17</v>
      </c>
      <c r="H5" s="37"/>
      <c r="I5" s="40" t="s">
        <v>18</v>
      </c>
      <c r="J5" s="40"/>
      <c r="K5" s="40"/>
      <c r="L5" s="40" t="s">
        <v>19</v>
      </c>
    </row>
    <row r="6" spans="1:12" ht="13.5" thickBot="1">
      <c r="A6" s="34">
        <v>151</v>
      </c>
      <c r="B6" s="30" t="s">
        <v>333</v>
      </c>
      <c r="C6" s="30" t="s">
        <v>334</v>
      </c>
      <c r="D6" s="30" t="s">
        <v>290</v>
      </c>
      <c r="E6" s="30" t="s">
        <v>357</v>
      </c>
      <c r="F6" s="35" t="s">
        <v>261</v>
      </c>
      <c r="G6" s="36">
        <f aca="true" t="shared" si="0" ref="G6:G16">I6-L6</f>
        <v>0.024467592592592582</v>
      </c>
      <c r="H6" s="37"/>
      <c r="I6" s="38">
        <v>0.08696759259259258</v>
      </c>
      <c r="J6" s="38"/>
      <c r="K6" s="38"/>
      <c r="L6" s="36">
        <v>0.0625</v>
      </c>
    </row>
    <row r="7" spans="1:12" ht="14.25" thickBot="1" thickTop="1">
      <c r="A7" s="39">
        <v>152</v>
      </c>
      <c r="B7" s="35" t="s">
        <v>358</v>
      </c>
      <c r="C7" s="35" t="s">
        <v>350</v>
      </c>
      <c r="D7" s="35" t="s">
        <v>11</v>
      </c>
      <c r="E7" s="35" t="s">
        <v>351</v>
      </c>
      <c r="F7" s="35" t="s">
        <v>354</v>
      </c>
      <c r="G7" s="36">
        <f t="shared" si="0"/>
        <v>0.02641203703703704</v>
      </c>
      <c r="H7" s="37"/>
      <c r="I7" s="38">
        <v>0.08891203703703704</v>
      </c>
      <c r="J7" s="38"/>
      <c r="K7" s="38"/>
      <c r="L7" s="36">
        <v>0.0625</v>
      </c>
    </row>
    <row r="8" spans="1:12" ht="14.25" thickBot="1" thickTop="1">
      <c r="A8" s="39">
        <v>153</v>
      </c>
      <c r="B8" s="35" t="s">
        <v>359</v>
      </c>
      <c r="C8" s="35" t="s">
        <v>352</v>
      </c>
      <c r="D8" s="35" t="s">
        <v>290</v>
      </c>
      <c r="E8" s="35" t="s">
        <v>353</v>
      </c>
      <c r="F8" s="35" t="s">
        <v>354</v>
      </c>
      <c r="G8" s="36">
        <f t="shared" si="0"/>
        <v>0.020798611111111115</v>
      </c>
      <c r="H8" s="37"/>
      <c r="I8" s="38">
        <v>0.08329861111111111</v>
      </c>
      <c r="J8" s="38"/>
      <c r="K8" s="38"/>
      <c r="L8" s="36">
        <v>0.0625</v>
      </c>
    </row>
    <row r="9" spans="1:12" ht="14.25" thickBot="1" thickTop="1">
      <c r="A9" s="39">
        <v>154</v>
      </c>
      <c r="B9" s="35" t="s">
        <v>360</v>
      </c>
      <c r="C9" s="35" t="s">
        <v>355</v>
      </c>
      <c r="D9" s="35" t="s">
        <v>11</v>
      </c>
      <c r="E9" s="35" t="s">
        <v>353</v>
      </c>
      <c r="F9" s="35" t="s">
        <v>354</v>
      </c>
      <c r="G9" s="36">
        <f t="shared" si="0"/>
        <v>-0.0625</v>
      </c>
      <c r="H9" s="37"/>
      <c r="I9" s="38">
        <v>0</v>
      </c>
      <c r="J9" s="38"/>
      <c r="K9" s="38"/>
      <c r="L9" s="36">
        <v>0.0625</v>
      </c>
    </row>
    <row r="10" spans="1:12" ht="14.25" thickBot="1" thickTop="1">
      <c r="A10" s="92">
        <v>155</v>
      </c>
      <c r="B10" s="35" t="s">
        <v>361</v>
      </c>
      <c r="C10" s="35" t="s">
        <v>356</v>
      </c>
      <c r="D10" s="35" t="s">
        <v>290</v>
      </c>
      <c r="E10" s="35" t="s">
        <v>357</v>
      </c>
      <c r="F10" s="35" t="s">
        <v>354</v>
      </c>
      <c r="G10" s="36">
        <f t="shared" si="0"/>
        <v>0.01645833333333334</v>
      </c>
      <c r="H10" s="37"/>
      <c r="I10" s="38">
        <v>0.07895833333333334</v>
      </c>
      <c r="J10" s="38"/>
      <c r="K10" s="38"/>
      <c r="L10" s="36">
        <v>0.0625</v>
      </c>
    </row>
    <row r="11" spans="1:12" ht="12.75" customHeight="1" thickBot="1" thickTop="1">
      <c r="A11" s="39">
        <v>156</v>
      </c>
      <c r="B11" s="30" t="s">
        <v>317</v>
      </c>
      <c r="C11" s="30" t="s">
        <v>318</v>
      </c>
      <c r="D11" s="30" t="s">
        <v>290</v>
      </c>
      <c r="E11" s="30" t="s">
        <v>357</v>
      </c>
      <c r="F11" s="35" t="s">
        <v>261</v>
      </c>
      <c r="G11" s="36">
        <f t="shared" si="0"/>
        <v>0.021307870370370366</v>
      </c>
      <c r="H11" s="37"/>
      <c r="I11" s="38">
        <v>0.08380787037037037</v>
      </c>
      <c r="J11" s="38"/>
      <c r="K11" s="38"/>
      <c r="L11" s="36">
        <v>0.0625</v>
      </c>
    </row>
    <row r="12" spans="1:12" ht="14.25" thickBot="1" thickTop="1">
      <c r="A12" s="39">
        <v>157</v>
      </c>
      <c r="B12" s="30" t="s">
        <v>389</v>
      </c>
      <c r="C12" s="30" t="s">
        <v>53</v>
      </c>
      <c r="D12" s="30" t="s">
        <v>290</v>
      </c>
      <c r="E12" s="30" t="s">
        <v>357</v>
      </c>
      <c r="F12" s="42" t="s">
        <v>371</v>
      </c>
      <c r="G12" s="36">
        <f t="shared" si="0"/>
        <v>0.02172453703703703</v>
      </c>
      <c r="H12" s="37"/>
      <c r="I12" s="38">
        <v>0.08422453703703703</v>
      </c>
      <c r="J12" s="38"/>
      <c r="K12" s="38"/>
      <c r="L12" s="36">
        <v>0.0625</v>
      </c>
    </row>
    <row r="13" spans="1:12" ht="14.25" thickBot="1" thickTop="1">
      <c r="A13" s="39">
        <v>158</v>
      </c>
      <c r="B13" s="35" t="s">
        <v>449</v>
      </c>
      <c r="C13" s="35" t="s">
        <v>24</v>
      </c>
      <c r="D13" s="35" t="s">
        <v>290</v>
      </c>
      <c r="E13" s="35" t="s">
        <v>353</v>
      </c>
      <c r="F13" s="35"/>
      <c r="G13" s="36">
        <f t="shared" si="0"/>
        <v>0.015057870370370374</v>
      </c>
      <c r="H13" s="37"/>
      <c r="I13" s="38">
        <v>0.07755787037037037</v>
      </c>
      <c r="J13" s="38"/>
      <c r="K13" s="38"/>
      <c r="L13" s="36">
        <v>0.0625</v>
      </c>
    </row>
    <row r="14" spans="1:12" ht="14.25" thickBot="1" thickTop="1">
      <c r="A14" s="39">
        <v>159</v>
      </c>
      <c r="B14" s="35" t="s">
        <v>227</v>
      </c>
      <c r="C14" s="35" t="s">
        <v>450</v>
      </c>
      <c r="D14" s="35" t="s">
        <v>290</v>
      </c>
      <c r="E14" s="35" t="s">
        <v>357</v>
      </c>
      <c r="F14" s="35"/>
      <c r="G14" s="36">
        <f t="shared" si="0"/>
        <v>0.015821759259259258</v>
      </c>
      <c r="H14" s="37"/>
      <c r="I14" s="38">
        <v>0.07832175925925926</v>
      </c>
      <c r="J14" s="38"/>
      <c r="K14" s="38"/>
      <c r="L14" s="36">
        <v>0.0625</v>
      </c>
    </row>
    <row r="15" spans="1:12" ht="14.25" thickBot="1" thickTop="1">
      <c r="A15" s="92">
        <v>160</v>
      </c>
      <c r="B15" s="35" t="s">
        <v>451</v>
      </c>
      <c r="C15" s="35" t="s">
        <v>126</v>
      </c>
      <c r="D15" s="35" t="s">
        <v>290</v>
      </c>
      <c r="E15" s="35" t="s">
        <v>353</v>
      </c>
      <c r="F15" s="35"/>
      <c r="G15" s="36">
        <f t="shared" si="0"/>
        <v>0.014641203703703712</v>
      </c>
      <c r="H15" s="37"/>
      <c r="I15" s="38">
        <v>0.07714120370370371</v>
      </c>
      <c r="J15" s="38"/>
      <c r="K15" s="38"/>
      <c r="L15" s="36">
        <v>0.0625</v>
      </c>
    </row>
    <row r="16" spans="1:12" ht="14.25" thickBot="1" thickTop="1">
      <c r="A16" s="39">
        <v>161</v>
      </c>
      <c r="B16" s="35" t="s">
        <v>211</v>
      </c>
      <c r="C16" s="35" t="s">
        <v>452</v>
      </c>
      <c r="D16" s="35" t="s">
        <v>11</v>
      </c>
      <c r="E16" s="35" t="s">
        <v>353</v>
      </c>
      <c r="F16" s="35"/>
      <c r="G16" s="36">
        <f t="shared" si="0"/>
        <v>0.01886574074074074</v>
      </c>
      <c r="H16" s="37"/>
      <c r="I16" s="38">
        <v>0.08136574074074074</v>
      </c>
      <c r="J16" s="38"/>
      <c r="K16" s="38"/>
      <c r="L16" s="36">
        <v>0.0625</v>
      </c>
    </row>
    <row r="17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workbookViewId="0" topLeftCell="A1">
      <selection activeCell="H23" sqref="H23"/>
    </sheetView>
  </sheetViews>
  <sheetFormatPr defaultColWidth="11.421875" defaultRowHeight="12.75"/>
  <cols>
    <col min="7" max="7" width="27.8515625" style="0" customWidth="1"/>
    <col min="8" max="8" width="17.421875" style="0" customWidth="1"/>
  </cols>
  <sheetData>
    <row r="1" spans="3:7" ht="18">
      <c r="C1" s="1"/>
      <c r="D1" s="1"/>
      <c r="E1" s="2" t="s">
        <v>439</v>
      </c>
      <c r="F1" s="1"/>
      <c r="G1" s="1" t="s">
        <v>440</v>
      </c>
    </row>
    <row r="2" spans="3:8" ht="18">
      <c r="C2" s="1"/>
      <c r="D2" s="1"/>
      <c r="E2" s="1"/>
      <c r="F2" s="1"/>
      <c r="G2" s="1"/>
      <c r="H2" s="33"/>
    </row>
    <row r="3" spans="3:7" ht="18">
      <c r="C3" s="1"/>
      <c r="D3" s="1"/>
      <c r="E3" s="1"/>
      <c r="F3" s="1"/>
      <c r="G3" s="1"/>
    </row>
    <row r="4" spans="9:11" ht="18">
      <c r="I4" s="1"/>
      <c r="J4" s="25"/>
      <c r="K4" s="25"/>
    </row>
    <row r="5" spans="1:11" ht="18.75" thickBot="1">
      <c r="A5" s="20" t="s">
        <v>469</v>
      </c>
      <c r="B5" s="20" t="s">
        <v>8</v>
      </c>
      <c r="C5" s="20" t="s">
        <v>9</v>
      </c>
      <c r="D5" s="20" t="s">
        <v>10</v>
      </c>
      <c r="E5" s="20" t="s">
        <v>5</v>
      </c>
      <c r="F5" s="20" t="s">
        <v>6</v>
      </c>
      <c r="G5" s="20" t="s">
        <v>438</v>
      </c>
      <c r="H5" s="75" t="s">
        <v>17</v>
      </c>
      <c r="I5" s="1"/>
      <c r="J5" s="10"/>
      <c r="K5" s="11"/>
    </row>
    <row r="6" spans="1:11" ht="19.5" thickBot="1" thickTop="1">
      <c r="A6" s="108">
        <v>1</v>
      </c>
      <c r="B6" s="39">
        <v>160</v>
      </c>
      <c r="C6" s="35" t="s">
        <v>451</v>
      </c>
      <c r="D6" s="35" t="s">
        <v>126</v>
      </c>
      <c r="E6" s="35" t="s">
        <v>290</v>
      </c>
      <c r="F6" s="35" t="s">
        <v>353</v>
      </c>
      <c r="G6" s="35"/>
      <c r="H6" s="55">
        <v>0.014641203703703712</v>
      </c>
      <c r="I6" s="1"/>
      <c r="J6" s="11"/>
      <c r="K6" s="11"/>
    </row>
    <row r="7" spans="1:11" ht="19.5" thickBot="1" thickTop="1">
      <c r="A7" s="22">
        <v>2</v>
      </c>
      <c r="B7" s="39">
        <v>158</v>
      </c>
      <c r="C7" s="35" t="s">
        <v>449</v>
      </c>
      <c r="D7" s="35" t="s">
        <v>24</v>
      </c>
      <c r="E7" s="35" t="s">
        <v>290</v>
      </c>
      <c r="F7" s="109" t="s">
        <v>353</v>
      </c>
      <c r="G7" s="35"/>
      <c r="H7" s="55">
        <v>0.015057870370370374</v>
      </c>
      <c r="I7" s="1"/>
      <c r="J7" s="11"/>
      <c r="K7" s="11"/>
    </row>
    <row r="8" spans="1:11" ht="19.5" thickBot="1" thickTop="1">
      <c r="A8" s="22">
        <v>3</v>
      </c>
      <c r="B8" s="39">
        <v>159</v>
      </c>
      <c r="C8" s="35" t="s">
        <v>227</v>
      </c>
      <c r="D8" s="35" t="s">
        <v>450</v>
      </c>
      <c r="E8" s="35" t="s">
        <v>290</v>
      </c>
      <c r="F8" s="109" t="s">
        <v>357</v>
      </c>
      <c r="G8" s="35"/>
      <c r="H8" s="55">
        <v>0.015821759259259258</v>
      </c>
      <c r="I8" s="1"/>
      <c r="J8" s="11"/>
      <c r="K8" s="11"/>
    </row>
    <row r="9" spans="1:11" ht="19.5" thickBot="1" thickTop="1">
      <c r="A9" s="22">
        <v>4</v>
      </c>
      <c r="B9" s="39">
        <v>155</v>
      </c>
      <c r="C9" s="35" t="s">
        <v>361</v>
      </c>
      <c r="D9" s="35" t="s">
        <v>356</v>
      </c>
      <c r="E9" s="35" t="s">
        <v>290</v>
      </c>
      <c r="F9" s="109" t="s">
        <v>357</v>
      </c>
      <c r="G9" s="35" t="s">
        <v>354</v>
      </c>
      <c r="H9" s="55">
        <v>0.01645833333333334</v>
      </c>
      <c r="I9" s="1"/>
      <c r="J9" s="11"/>
      <c r="K9" s="11"/>
    </row>
    <row r="10" spans="1:11" ht="19.5" thickBot="1" thickTop="1">
      <c r="A10" s="22">
        <v>5</v>
      </c>
      <c r="B10" s="39">
        <v>161</v>
      </c>
      <c r="C10" s="35" t="s">
        <v>211</v>
      </c>
      <c r="D10" s="35" t="s">
        <v>452</v>
      </c>
      <c r="E10" s="35" t="s">
        <v>11</v>
      </c>
      <c r="F10" s="109" t="s">
        <v>353</v>
      </c>
      <c r="G10" s="35"/>
      <c r="H10" s="55">
        <v>0.01886574074074074</v>
      </c>
      <c r="I10" s="1"/>
      <c r="J10" s="11"/>
      <c r="K10" s="11"/>
    </row>
    <row r="11" spans="1:11" ht="19.5" thickBot="1" thickTop="1">
      <c r="A11" s="22">
        <v>6</v>
      </c>
      <c r="B11" s="39">
        <v>153</v>
      </c>
      <c r="C11" s="35" t="s">
        <v>359</v>
      </c>
      <c r="D11" s="35" t="s">
        <v>352</v>
      </c>
      <c r="E11" s="35" t="s">
        <v>290</v>
      </c>
      <c r="F11" s="109" t="s">
        <v>353</v>
      </c>
      <c r="G11" s="35" t="s">
        <v>354</v>
      </c>
      <c r="H11" s="55">
        <v>0.020798611111111115</v>
      </c>
      <c r="I11" s="1"/>
      <c r="J11" s="11"/>
      <c r="K11" s="11"/>
    </row>
    <row r="12" spans="1:11" ht="27" thickBot="1" thickTop="1">
      <c r="A12" s="22">
        <v>7</v>
      </c>
      <c r="B12" s="39">
        <v>156</v>
      </c>
      <c r="C12" s="30" t="s">
        <v>317</v>
      </c>
      <c r="D12" s="30" t="s">
        <v>318</v>
      </c>
      <c r="E12" s="30" t="s">
        <v>290</v>
      </c>
      <c r="F12" s="110" t="s">
        <v>357</v>
      </c>
      <c r="G12" s="35" t="s">
        <v>261</v>
      </c>
      <c r="H12" s="55">
        <v>0.021307870370370366</v>
      </c>
      <c r="I12" s="1"/>
      <c r="J12" s="11"/>
      <c r="K12" s="11"/>
    </row>
    <row r="13" spans="1:11" ht="19.5" thickBot="1" thickTop="1">
      <c r="A13" s="22">
        <v>8</v>
      </c>
      <c r="B13" s="39">
        <v>157</v>
      </c>
      <c r="C13" s="30" t="s">
        <v>389</v>
      </c>
      <c r="D13" s="30" t="s">
        <v>53</v>
      </c>
      <c r="E13" s="30" t="s">
        <v>290</v>
      </c>
      <c r="F13" s="110" t="s">
        <v>357</v>
      </c>
      <c r="G13" s="111" t="s">
        <v>371</v>
      </c>
      <c r="H13" s="55">
        <v>0.02172453703703703</v>
      </c>
      <c r="I13" s="1"/>
      <c r="J13" s="11"/>
      <c r="K13" s="11"/>
    </row>
    <row r="14" spans="1:11" ht="19.5" thickBot="1" thickTop="1">
      <c r="A14" s="22">
        <v>9</v>
      </c>
      <c r="B14" s="39">
        <v>151</v>
      </c>
      <c r="C14" s="30" t="s">
        <v>333</v>
      </c>
      <c r="D14" s="30" t="s">
        <v>334</v>
      </c>
      <c r="E14" s="30" t="s">
        <v>290</v>
      </c>
      <c r="F14" s="110" t="s">
        <v>357</v>
      </c>
      <c r="G14" s="35" t="s">
        <v>261</v>
      </c>
      <c r="H14" s="55">
        <v>0.024467592592592582</v>
      </c>
      <c r="I14" s="1"/>
      <c r="J14" s="11"/>
      <c r="K14" s="11"/>
    </row>
    <row r="15" spans="1:11" ht="19.5" thickBot="1" thickTop="1">
      <c r="A15" s="22">
        <v>10</v>
      </c>
      <c r="B15" s="39">
        <v>152</v>
      </c>
      <c r="C15" s="35" t="s">
        <v>358</v>
      </c>
      <c r="D15" s="35" t="s">
        <v>350</v>
      </c>
      <c r="E15" s="35" t="s">
        <v>11</v>
      </c>
      <c r="F15" s="109" t="s">
        <v>351</v>
      </c>
      <c r="G15" s="112" t="s">
        <v>354</v>
      </c>
      <c r="H15" s="55">
        <v>0.02641203703703704</v>
      </c>
      <c r="I15" s="1"/>
      <c r="J15" s="11"/>
      <c r="K15" s="11"/>
    </row>
    <row r="16" spans="1:11" ht="19.5" thickBot="1" thickTop="1">
      <c r="A16" s="22">
        <v>11</v>
      </c>
      <c r="B16" s="113">
        <v>154</v>
      </c>
      <c r="C16" s="114" t="s">
        <v>360</v>
      </c>
      <c r="D16" s="114" t="s">
        <v>355</v>
      </c>
      <c r="E16" s="114" t="s">
        <v>11</v>
      </c>
      <c r="F16" s="115" t="s">
        <v>353</v>
      </c>
      <c r="G16" s="116" t="s">
        <v>354</v>
      </c>
      <c r="H16" s="117" t="s">
        <v>467</v>
      </c>
      <c r="I16" s="1"/>
      <c r="J16" s="11"/>
      <c r="K16" s="11"/>
    </row>
    <row r="17" spans="2:8" ht="18">
      <c r="B17" s="57"/>
      <c r="C17" s="58"/>
      <c r="D17" s="58"/>
      <c r="E17" s="58"/>
      <c r="F17" s="58"/>
      <c r="G17" s="58"/>
      <c r="H17" s="31"/>
    </row>
    <row r="18" spans="2:8" ht="18">
      <c r="B18" s="57"/>
      <c r="C18" s="58"/>
      <c r="D18" s="58"/>
      <c r="E18" s="58"/>
      <c r="F18" s="58"/>
      <c r="G18" s="58"/>
      <c r="H18" s="31"/>
    </row>
    <row r="19" spans="2:8" ht="18">
      <c r="B19" s="57"/>
      <c r="C19" s="58"/>
      <c r="D19" s="58"/>
      <c r="E19" s="58"/>
      <c r="F19" s="58"/>
      <c r="G19" s="58"/>
      <c r="H19" s="31"/>
    </row>
    <row r="20" spans="2:8" ht="18">
      <c r="B20" s="57"/>
      <c r="C20" s="58"/>
      <c r="D20" s="58"/>
      <c r="E20" s="58"/>
      <c r="F20" s="58"/>
      <c r="G20" s="58"/>
      <c r="H20" s="31"/>
    </row>
    <row r="21" spans="2:8" ht="18">
      <c r="B21" s="57"/>
      <c r="C21" s="58"/>
      <c r="D21" s="58"/>
      <c r="E21" s="58"/>
      <c r="F21" s="58"/>
      <c r="G21" s="58"/>
      <c r="H21" s="31"/>
    </row>
    <row r="22" spans="2:8" ht="18">
      <c r="B22" s="57"/>
      <c r="C22" s="58"/>
      <c r="D22" s="58"/>
      <c r="E22" s="58"/>
      <c r="F22" s="58"/>
      <c r="G22" s="58"/>
      <c r="H22" s="31"/>
    </row>
    <row r="23" spans="2:8" ht="18">
      <c r="B23" s="57"/>
      <c r="C23" s="58"/>
      <c r="D23" s="58"/>
      <c r="E23" s="58"/>
      <c r="F23" s="58"/>
      <c r="G23" s="58"/>
      <c r="H23" s="31"/>
    </row>
    <row r="24" spans="2:8" ht="18">
      <c r="B24" s="57"/>
      <c r="C24" s="58"/>
      <c r="D24" s="58"/>
      <c r="E24" s="58"/>
      <c r="F24" s="58"/>
      <c r="G24" s="58"/>
      <c r="H24" s="31"/>
    </row>
    <row r="25" spans="2:8" ht="18">
      <c r="B25" s="57"/>
      <c r="C25" s="58"/>
      <c r="D25" s="58"/>
      <c r="E25" s="58"/>
      <c r="F25" s="58"/>
      <c r="G25" s="58"/>
      <c r="H25" s="31"/>
    </row>
    <row r="26" spans="2:8" ht="18">
      <c r="B26" s="57"/>
      <c r="C26" s="58"/>
      <c r="D26" s="58"/>
      <c r="E26" s="58"/>
      <c r="F26" s="58"/>
      <c r="G26" s="58"/>
      <c r="H26" s="31"/>
    </row>
    <row r="27" spans="2:8" ht="18">
      <c r="B27" s="57"/>
      <c r="C27" s="58"/>
      <c r="D27" s="58"/>
      <c r="E27" s="58"/>
      <c r="F27" s="58"/>
      <c r="G27" s="58"/>
      <c r="H27" s="31"/>
    </row>
    <row r="28" spans="2:8" ht="18">
      <c r="B28" s="57"/>
      <c r="C28" s="58"/>
      <c r="D28" s="58"/>
      <c r="E28" s="58"/>
      <c r="F28" s="58"/>
      <c r="G28" s="58"/>
      <c r="H28" s="31"/>
    </row>
    <row r="29" spans="2:8" ht="18">
      <c r="B29" s="57"/>
      <c r="C29" s="58"/>
      <c r="D29" s="58"/>
      <c r="E29" s="58"/>
      <c r="F29" s="58"/>
      <c r="G29" s="58"/>
      <c r="H29" s="31"/>
    </row>
    <row r="30" spans="2:8" ht="18">
      <c r="B30" s="57"/>
      <c r="C30" s="58"/>
      <c r="D30" s="58"/>
      <c r="E30" s="58"/>
      <c r="F30" s="58"/>
      <c r="G30" s="58"/>
      <c r="H30" s="31"/>
    </row>
    <row r="31" spans="2:8" ht="18">
      <c r="B31" s="57"/>
      <c r="C31" s="58"/>
      <c r="D31" s="58"/>
      <c r="E31" s="58"/>
      <c r="F31" s="58"/>
      <c r="G31" s="58"/>
      <c r="H31" s="31"/>
    </row>
    <row r="32" spans="2:8" ht="18">
      <c r="B32" s="57"/>
      <c r="C32" s="58"/>
      <c r="D32" s="58"/>
      <c r="E32" s="58"/>
      <c r="F32" s="58"/>
      <c r="G32" s="58"/>
      <c r="H32" s="31"/>
    </row>
    <row r="33" spans="2:8" ht="18">
      <c r="B33" s="57"/>
      <c r="C33" s="58"/>
      <c r="D33" s="58"/>
      <c r="E33" s="58"/>
      <c r="F33" s="58"/>
      <c r="G33" s="58"/>
      <c r="H33" s="31"/>
    </row>
    <row r="34" spans="2:8" ht="18">
      <c r="B34" s="57"/>
      <c r="C34" s="58"/>
      <c r="D34" s="58"/>
      <c r="E34" s="58"/>
      <c r="F34" s="58"/>
      <c r="G34" s="57"/>
      <c r="H34" s="31"/>
    </row>
    <row r="35" spans="2:8" ht="18">
      <c r="B35" s="57"/>
      <c r="C35" s="58"/>
      <c r="D35" s="58"/>
      <c r="E35" s="58"/>
      <c r="F35" s="58"/>
      <c r="G35" s="58"/>
      <c r="H35" s="31"/>
    </row>
    <row r="36" spans="2:8" ht="18">
      <c r="B36" s="57"/>
      <c r="C36" s="58"/>
      <c r="D36" s="58"/>
      <c r="E36" s="58"/>
      <c r="F36" s="58"/>
      <c r="G36" s="58"/>
      <c r="H36" s="31"/>
    </row>
    <row r="37" spans="2:8" ht="18">
      <c r="B37" s="57"/>
      <c r="C37" s="58"/>
      <c r="D37" s="58"/>
      <c r="E37" s="58"/>
      <c r="F37" s="58"/>
      <c r="G37" s="57"/>
      <c r="H37" s="31"/>
    </row>
    <row r="38" spans="2:8" ht="18">
      <c r="B38" s="57"/>
      <c r="C38" s="58"/>
      <c r="D38" s="58"/>
      <c r="E38" s="58"/>
      <c r="F38" s="58"/>
      <c r="G38" s="58"/>
      <c r="H38" s="31"/>
    </row>
    <row r="39" spans="2:8" ht="18">
      <c r="B39" s="57"/>
      <c r="C39" s="58"/>
      <c r="D39" s="58"/>
      <c r="E39" s="58"/>
      <c r="F39" s="58"/>
      <c r="G39" s="58"/>
      <c r="H39" s="31"/>
    </row>
    <row r="40" spans="2:8" ht="18">
      <c r="B40" s="57"/>
      <c r="C40" s="58"/>
      <c r="D40" s="58"/>
      <c r="E40" s="58"/>
      <c r="F40" s="58"/>
      <c r="G40" s="58"/>
      <c r="H40" s="31"/>
    </row>
    <row r="41" spans="2:8" ht="18">
      <c r="B41" s="57"/>
      <c r="C41" s="58"/>
      <c r="D41" s="58"/>
      <c r="E41" s="58"/>
      <c r="F41" s="58"/>
      <c r="G41" s="58"/>
      <c r="H41" s="31"/>
    </row>
    <row r="42" spans="2:8" ht="15">
      <c r="B42" s="57"/>
      <c r="C42" s="58"/>
      <c r="D42" s="58"/>
      <c r="E42" s="58"/>
      <c r="F42" s="58"/>
      <c r="G42" s="57"/>
      <c r="H42" s="59"/>
    </row>
    <row r="43" spans="2:8" ht="15">
      <c r="B43" s="57"/>
      <c r="C43" s="58"/>
      <c r="D43" s="58"/>
      <c r="E43" s="58"/>
      <c r="F43" s="58"/>
      <c r="G43" s="58"/>
      <c r="H43" s="59"/>
    </row>
    <row r="44" spans="2:8" ht="15">
      <c r="B44" s="57"/>
      <c r="C44" s="58"/>
      <c r="D44" s="58"/>
      <c r="E44" s="58"/>
      <c r="F44" s="58"/>
      <c r="G44" s="58"/>
      <c r="H44" s="59"/>
    </row>
    <row r="45" spans="2:8" ht="15">
      <c r="B45" s="57"/>
      <c r="C45" s="58"/>
      <c r="D45" s="58"/>
      <c r="E45" s="58"/>
      <c r="F45" s="58"/>
      <c r="G45" s="58"/>
      <c r="H45" s="59"/>
    </row>
    <row r="46" spans="2:8" ht="15">
      <c r="B46" s="57"/>
      <c r="C46" s="58"/>
      <c r="D46" s="58"/>
      <c r="E46" s="58"/>
      <c r="F46" s="58"/>
      <c r="G46" s="58"/>
      <c r="H46" s="59"/>
    </row>
    <row r="47" spans="2:8" ht="15">
      <c r="B47" s="57"/>
      <c r="C47" s="58"/>
      <c r="D47" s="58"/>
      <c r="E47" s="58"/>
      <c r="F47" s="58"/>
      <c r="G47" s="58"/>
      <c r="H47" s="59"/>
    </row>
    <row r="48" spans="2:8" ht="15">
      <c r="B48" s="57"/>
      <c r="C48" s="58"/>
      <c r="D48" s="58"/>
      <c r="E48" s="58"/>
      <c r="F48" s="58"/>
      <c r="G48" s="58"/>
      <c r="H48" s="59"/>
    </row>
    <row r="49" spans="2:8" ht="15">
      <c r="B49" s="57"/>
      <c r="C49" s="58"/>
      <c r="D49" s="58"/>
      <c r="E49" s="58"/>
      <c r="F49" s="58"/>
      <c r="G49" s="58"/>
      <c r="H49" s="59"/>
    </row>
    <row r="50" spans="2:8" ht="15">
      <c r="B50" s="57"/>
      <c r="C50" s="58"/>
      <c r="D50" s="58"/>
      <c r="E50" s="58"/>
      <c r="F50" s="58"/>
      <c r="G50" s="58"/>
      <c r="H50" s="59"/>
    </row>
    <row r="51" spans="2:8" ht="15">
      <c r="B51" s="57"/>
      <c r="C51" s="60"/>
      <c r="D51" s="60"/>
      <c r="E51" s="60"/>
      <c r="F51" s="60"/>
      <c r="G51" s="60"/>
      <c r="H51" s="59"/>
    </row>
    <row r="52" spans="2:8" ht="15">
      <c r="B52" s="57"/>
      <c r="C52" s="58"/>
      <c r="D52" s="58"/>
      <c r="E52" s="58"/>
      <c r="F52" s="58"/>
      <c r="G52" s="58"/>
      <c r="H52" s="59"/>
    </row>
    <row r="53" spans="2:8" ht="15">
      <c r="B53" s="57"/>
      <c r="C53" s="58"/>
      <c r="D53" s="58"/>
      <c r="E53" s="58"/>
      <c r="F53" s="58"/>
      <c r="G53" s="58"/>
      <c r="H53" s="59"/>
    </row>
    <row r="54" spans="2:8" ht="15">
      <c r="B54" s="57"/>
      <c r="C54" s="58"/>
      <c r="D54" s="58"/>
      <c r="E54" s="58"/>
      <c r="F54" s="58"/>
      <c r="G54" s="58"/>
      <c r="H54" s="59"/>
    </row>
    <row r="55" spans="2:8" ht="15">
      <c r="B55" s="57"/>
      <c r="C55" s="58"/>
      <c r="D55" s="58"/>
      <c r="E55" s="58"/>
      <c r="F55" s="58"/>
      <c r="G55" s="58"/>
      <c r="H55" s="59"/>
    </row>
    <row r="56" spans="2:8" ht="15">
      <c r="B56" s="57"/>
      <c r="C56" s="58"/>
      <c r="D56" s="58"/>
      <c r="E56" s="58"/>
      <c r="F56" s="58"/>
      <c r="G56" s="58"/>
      <c r="H56" s="59"/>
    </row>
    <row r="57" spans="2:8" ht="15">
      <c r="B57" s="57"/>
      <c r="C57" s="58"/>
      <c r="D57" s="58"/>
      <c r="E57" s="58"/>
      <c r="F57" s="58"/>
      <c r="G57" s="58"/>
      <c r="H57" s="59"/>
    </row>
    <row r="58" spans="2:8" ht="15">
      <c r="B58" s="57"/>
      <c r="C58" s="58"/>
      <c r="D58" s="58"/>
      <c r="E58" s="58"/>
      <c r="F58" s="58"/>
      <c r="G58" s="58"/>
      <c r="H58" s="59"/>
    </row>
    <row r="59" spans="2:8" ht="15">
      <c r="B59" s="57"/>
      <c r="C59" s="58"/>
      <c r="D59" s="58"/>
      <c r="E59" s="58"/>
      <c r="F59" s="58"/>
      <c r="G59" s="58"/>
      <c r="H59" s="59"/>
    </row>
    <row r="60" spans="2:8" ht="15">
      <c r="B60" s="57"/>
      <c r="C60" s="58"/>
      <c r="D60" s="58"/>
      <c r="E60" s="58"/>
      <c r="F60" s="58"/>
      <c r="G60" s="58"/>
      <c r="H60" s="59"/>
    </row>
    <row r="61" spans="2:8" ht="15">
      <c r="B61" s="57"/>
      <c r="C61" s="58"/>
      <c r="D61" s="58"/>
      <c r="E61" s="58"/>
      <c r="F61" s="58"/>
      <c r="G61" s="58"/>
      <c r="H61" s="59"/>
    </row>
    <row r="62" spans="2:8" ht="15">
      <c r="B62" s="57"/>
      <c r="C62" s="58"/>
      <c r="D62" s="58"/>
      <c r="E62" s="58"/>
      <c r="F62" s="58"/>
      <c r="G62" s="58"/>
      <c r="H62" s="59"/>
    </row>
    <row r="63" spans="2:8" ht="15">
      <c r="B63" s="57"/>
      <c r="C63" s="58"/>
      <c r="D63" s="58"/>
      <c r="E63" s="58"/>
      <c r="F63" s="58"/>
      <c r="G63" s="58"/>
      <c r="H63" s="59"/>
    </row>
    <row r="64" spans="2:8" ht="15">
      <c r="B64" s="57"/>
      <c r="C64" s="58"/>
      <c r="D64" s="58"/>
      <c r="E64" s="58"/>
      <c r="F64" s="58"/>
      <c r="G64" s="58"/>
      <c r="H64" s="59"/>
    </row>
    <row r="65" spans="2:8" ht="15">
      <c r="B65" s="57"/>
      <c r="C65" s="58"/>
      <c r="D65" s="58"/>
      <c r="E65" s="58"/>
      <c r="F65" s="58"/>
      <c r="G65" s="58"/>
      <c r="H65" s="59"/>
    </row>
    <row r="66" spans="2:8" ht="15">
      <c r="B66" s="57"/>
      <c r="C66" s="58"/>
      <c r="D66" s="58"/>
      <c r="E66" s="58"/>
      <c r="F66" s="58"/>
      <c r="G66" s="58"/>
      <c r="H66" s="59"/>
    </row>
    <row r="67" spans="2:8" ht="15">
      <c r="B67" s="57"/>
      <c r="C67" s="58"/>
      <c r="D67" s="58"/>
      <c r="E67" s="58"/>
      <c r="F67" s="58"/>
      <c r="G67" s="58"/>
      <c r="H67" s="59"/>
    </row>
    <row r="68" spans="2:8" ht="15">
      <c r="B68" s="57"/>
      <c r="C68" s="58"/>
      <c r="D68" s="58"/>
      <c r="E68" s="58"/>
      <c r="F68" s="58"/>
      <c r="G68" s="58"/>
      <c r="H68" s="59"/>
    </row>
    <row r="69" spans="2:8" ht="15">
      <c r="B69" s="57"/>
      <c r="C69" s="58"/>
      <c r="D69" s="58"/>
      <c r="E69" s="58"/>
      <c r="F69" s="58"/>
      <c r="G69" s="58"/>
      <c r="H69" s="59"/>
    </row>
    <row r="70" spans="2:8" ht="15">
      <c r="B70" s="57"/>
      <c r="C70" s="58"/>
      <c r="D70" s="58"/>
      <c r="E70" s="58"/>
      <c r="F70" s="58"/>
      <c r="G70" s="58"/>
      <c r="H70" s="59"/>
    </row>
    <row r="71" spans="2:8" ht="15">
      <c r="B71" s="57"/>
      <c r="C71" s="58"/>
      <c r="D71" s="58"/>
      <c r="E71" s="58"/>
      <c r="F71" s="58"/>
      <c r="G71" s="58"/>
      <c r="H71" s="59"/>
    </row>
    <row r="72" spans="2:8" ht="15">
      <c r="B72" s="57"/>
      <c r="C72" s="58"/>
      <c r="D72" s="58"/>
      <c r="E72" s="58"/>
      <c r="F72" s="58"/>
      <c r="G72" s="58"/>
      <c r="H72" s="59"/>
    </row>
    <row r="73" spans="2:8" ht="15">
      <c r="B73" s="57"/>
      <c r="C73" s="58"/>
      <c r="D73" s="58"/>
      <c r="E73" s="58"/>
      <c r="F73" s="58"/>
      <c r="G73" s="58"/>
      <c r="H73" s="59"/>
    </row>
    <row r="74" spans="2:8" ht="15">
      <c r="B74" s="57"/>
      <c r="C74" s="58"/>
      <c r="D74" s="58"/>
      <c r="E74" s="58"/>
      <c r="F74" s="58"/>
      <c r="G74" s="58"/>
      <c r="H74" s="59"/>
    </row>
    <row r="75" spans="2:8" ht="15">
      <c r="B75" s="57"/>
      <c r="C75" s="58"/>
      <c r="D75" s="58"/>
      <c r="E75" s="58"/>
      <c r="F75" s="58"/>
      <c r="G75" s="58"/>
      <c r="H75" s="59"/>
    </row>
    <row r="76" spans="2:8" ht="15">
      <c r="B76" s="57"/>
      <c r="C76" s="58"/>
      <c r="D76" s="58"/>
      <c r="E76" s="58"/>
      <c r="F76" s="58"/>
      <c r="G76" s="58"/>
      <c r="H76" s="59"/>
    </row>
    <row r="77" spans="2:8" ht="15">
      <c r="B77" s="57"/>
      <c r="C77" s="58"/>
      <c r="D77" s="58"/>
      <c r="E77" s="58"/>
      <c r="F77" s="58"/>
      <c r="G77" s="58"/>
      <c r="H77" s="59"/>
    </row>
    <row r="78" spans="2:8" ht="15">
      <c r="B78" s="57"/>
      <c r="C78" s="58"/>
      <c r="D78" s="58"/>
      <c r="E78" s="58"/>
      <c r="F78" s="58"/>
      <c r="G78" s="58"/>
      <c r="H78" s="59"/>
    </row>
    <row r="79" spans="2:8" ht="15">
      <c r="B79" s="57"/>
      <c r="C79" s="58"/>
      <c r="D79" s="58"/>
      <c r="E79" s="58"/>
      <c r="F79" s="58"/>
      <c r="G79" s="58"/>
      <c r="H79" s="59"/>
    </row>
    <row r="80" spans="2:8" ht="15">
      <c r="B80" s="57"/>
      <c r="C80" s="58"/>
      <c r="D80" s="58"/>
      <c r="E80" s="58"/>
      <c r="F80" s="58"/>
      <c r="G80" s="58"/>
      <c r="H80" s="59"/>
    </row>
    <row r="81" spans="2:8" ht="15">
      <c r="B81" s="57"/>
      <c r="C81" s="58"/>
      <c r="D81" s="58"/>
      <c r="E81" s="58"/>
      <c r="F81" s="58"/>
      <c r="G81" s="58"/>
      <c r="H81" s="59"/>
    </row>
    <row r="82" spans="2:8" ht="15">
      <c r="B82" s="57"/>
      <c r="C82" s="58"/>
      <c r="D82" s="58"/>
      <c r="E82" s="58"/>
      <c r="F82" s="58"/>
      <c r="G82" s="58"/>
      <c r="H82" s="59"/>
    </row>
    <row r="83" spans="2:8" ht="15">
      <c r="B83" s="57"/>
      <c r="C83" s="58"/>
      <c r="D83" s="58"/>
      <c r="E83" s="58"/>
      <c r="F83" s="58"/>
      <c r="G83" s="58"/>
      <c r="H83" s="59"/>
    </row>
    <row r="84" spans="2:8" ht="15">
      <c r="B84" s="57"/>
      <c r="C84" s="58"/>
      <c r="D84" s="58"/>
      <c r="E84" s="58"/>
      <c r="F84" s="58"/>
      <c r="G84" s="58"/>
      <c r="H84" s="59"/>
    </row>
    <row r="85" spans="2:8" ht="15">
      <c r="B85" s="57"/>
      <c r="C85" s="58"/>
      <c r="D85" s="58"/>
      <c r="E85" s="58"/>
      <c r="F85" s="58"/>
      <c r="G85" s="58"/>
      <c r="H85" s="59"/>
    </row>
    <row r="86" spans="2:8" ht="15">
      <c r="B86" s="57"/>
      <c r="C86" s="58"/>
      <c r="D86" s="58"/>
      <c r="E86" s="58"/>
      <c r="F86" s="58"/>
      <c r="G86" s="58"/>
      <c r="H86" s="59"/>
    </row>
    <row r="87" spans="2:8" ht="15">
      <c r="B87" s="57"/>
      <c r="C87" s="58"/>
      <c r="D87" s="58"/>
      <c r="E87" s="58"/>
      <c r="F87" s="58"/>
      <c r="G87" s="58"/>
      <c r="H87" s="59"/>
    </row>
    <row r="88" spans="2:8" ht="15">
      <c r="B88" s="57"/>
      <c r="C88" s="58"/>
      <c r="D88" s="58"/>
      <c r="E88" s="58"/>
      <c r="F88" s="58"/>
      <c r="G88" s="57"/>
      <c r="H88" s="59"/>
    </row>
    <row r="89" spans="2:8" ht="15">
      <c r="B89" s="57"/>
      <c r="C89" s="58"/>
      <c r="D89" s="58"/>
      <c r="E89" s="58"/>
      <c r="F89" s="58"/>
      <c r="G89" s="58"/>
      <c r="H89" s="59"/>
    </row>
    <row r="90" spans="2:8" ht="15">
      <c r="B90" s="57"/>
      <c r="C90" s="58"/>
      <c r="D90" s="58"/>
      <c r="E90" s="58"/>
      <c r="F90" s="58"/>
      <c r="G90" s="58"/>
      <c r="H90" s="59"/>
    </row>
    <row r="91" spans="2:8" ht="15">
      <c r="B91" s="57"/>
      <c r="C91" s="58"/>
      <c r="D91" s="58"/>
      <c r="E91" s="58"/>
      <c r="F91" s="58"/>
      <c r="G91" s="58"/>
      <c r="H91" s="59"/>
    </row>
    <row r="92" spans="2:8" ht="14.25">
      <c r="B92" s="58"/>
      <c r="C92" s="58"/>
      <c r="D92" s="58"/>
      <c r="E92" s="58"/>
      <c r="F92" s="58"/>
      <c r="G92" s="58"/>
      <c r="H92" s="59"/>
    </row>
    <row r="93" spans="2:8" ht="14.25">
      <c r="B93" s="58"/>
      <c r="C93" s="58"/>
      <c r="D93" s="58"/>
      <c r="E93" s="58"/>
      <c r="F93" s="58"/>
      <c r="G93" s="58"/>
      <c r="H93" s="59"/>
    </row>
    <row r="94" spans="2:8" ht="14.25">
      <c r="B94" s="58"/>
      <c r="C94" s="58"/>
      <c r="D94" s="58"/>
      <c r="E94" s="58"/>
      <c r="F94" s="58"/>
      <c r="G94" s="58"/>
      <c r="H94" s="59"/>
    </row>
    <row r="95" spans="2:8" ht="14.25">
      <c r="B95" s="58"/>
      <c r="C95" s="58"/>
      <c r="D95" s="58"/>
      <c r="E95" s="58"/>
      <c r="F95" s="58"/>
      <c r="G95" s="58"/>
      <c r="H95" s="59"/>
    </row>
    <row r="96" spans="2:8" ht="14.25">
      <c r="B96" s="58"/>
      <c r="C96" s="58"/>
      <c r="D96" s="58"/>
      <c r="E96" s="58"/>
      <c r="F96" s="58"/>
      <c r="G96" s="58"/>
      <c r="H96" s="59"/>
    </row>
    <row r="97" spans="2:8" ht="14.25">
      <c r="B97" s="58"/>
      <c r="C97" s="58"/>
      <c r="D97" s="58"/>
      <c r="E97" s="58"/>
      <c r="F97" s="58"/>
      <c r="G97" s="58"/>
      <c r="H97" s="59"/>
    </row>
    <row r="98" spans="2:8" ht="14.25">
      <c r="B98" s="58"/>
      <c r="C98" s="58"/>
      <c r="D98" s="58"/>
      <c r="E98" s="58"/>
      <c r="F98" s="58"/>
      <c r="G98" s="58"/>
      <c r="H98" s="59"/>
    </row>
    <row r="99" spans="2:8" ht="14.25">
      <c r="B99" s="58"/>
      <c r="C99" s="58"/>
      <c r="D99" s="58"/>
      <c r="E99" s="58"/>
      <c r="F99" s="58"/>
      <c r="G99" s="58"/>
      <c r="H99" s="59"/>
    </row>
    <row r="100" spans="2:8" ht="14.25">
      <c r="B100" s="58"/>
      <c r="C100" s="58"/>
      <c r="D100" s="58"/>
      <c r="E100" s="58"/>
      <c r="F100" s="58"/>
      <c r="G100" s="58"/>
      <c r="H100" s="59"/>
    </row>
    <row r="101" spans="2:8" ht="14.25">
      <c r="B101" s="58"/>
      <c r="C101" s="58"/>
      <c r="D101" s="58"/>
      <c r="E101" s="58"/>
      <c r="F101" s="58"/>
      <c r="G101" s="58"/>
      <c r="H101" s="59"/>
    </row>
    <row r="102" spans="2:8" ht="14.25">
      <c r="B102" s="58"/>
      <c r="C102" s="58"/>
      <c r="D102" s="58"/>
      <c r="E102" s="58"/>
      <c r="F102" s="58"/>
      <c r="G102" s="58"/>
      <c r="H102" s="59"/>
    </row>
    <row r="103" spans="2:8" ht="14.25">
      <c r="B103" s="58"/>
      <c r="C103" s="58"/>
      <c r="D103" s="58"/>
      <c r="E103" s="58"/>
      <c r="F103" s="58"/>
      <c r="G103" s="58"/>
      <c r="H103" s="59"/>
    </row>
    <row r="104" spans="2:8" ht="14.25">
      <c r="B104" s="58"/>
      <c r="C104" s="58"/>
      <c r="D104" s="58"/>
      <c r="E104" s="58"/>
      <c r="F104" s="58"/>
      <c r="G104" s="58"/>
      <c r="H104" s="59"/>
    </row>
    <row r="105" spans="2:8" ht="14.25">
      <c r="B105" s="58"/>
      <c r="C105" s="58"/>
      <c r="D105" s="58"/>
      <c r="E105" s="58"/>
      <c r="F105" s="58"/>
      <c r="G105" s="58"/>
      <c r="H105" s="59"/>
    </row>
    <row r="106" spans="2:8" ht="14.25">
      <c r="B106" s="58"/>
      <c r="C106" s="58"/>
      <c r="D106" s="58"/>
      <c r="E106" s="58"/>
      <c r="F106" s="58"/>
      <c r="G106" s="58"/>
      <c r="H106" s="59"/>
    </row>
    <row r="107" spans="2:8" ht="14.25">
      <c r="B107" s="58"/>
      <c r="C107" s="58"/>
      <c r="D107" s="58"/>
      <c r="E107" s="58"/>
      <c r="F107" s="58"/>
      <c r="G107" s="58"/>
      <c r="H107" s="59"/>
    </row>
    <row r="108" spans="2:8" ht="14.25">
      <c r="B108" s="58"/>
      <c r="C108" s="58"/>
      <c r="D108" s="58"/>
      <c r="E108" s="58"/>
      <c r="F108" s="58"/>
      <c r="G108" s="58"/>
      <c r="H108" s="59"/>
    </row>
    <row r="109" spans="2:8" ht="14.25">
      <c r="B109" s="58"/>
      <c r="C109" s="58"/>
      <c r="D109" s="58"/>
      <c r="E109" s="58"/>
      <c r="F109" s="58"/>
      <c r="G109" s="58"/>
      <c r="H109" s="59"/>
    </row>
    <row r="110" spans="2:8" ht="14.25">
      <c r="B110" s="58"/>
      <c r="C110" s="58"/>
      <c r="D110" s="58"/>
      <c r="E110" s="61"/>
      <c r="F110" s="61"/>
      <c r="G110" s="62"/>
      <c r="H110" s="59"/>
    </row>
    <row r="111" spans="2:8" ht="14.25">
      <c r="B111" s="58"/>
      <c r="C111" s="58"/>
      <c r="D111" s="58"/>
      <c r="E111" s="61"/>
      <c r="F111" s="61"/>
      <c r="G111" s="62"/>
      <c r="H111" s="59"/>
    </row>
    <row r="112" spans="2:8" ht="14.25">
      <c r="B112" s="58"/>
      <c r="C112" s="58"/>
      <c r="D112" s="58"/>
      <c r="E112" s="61"/>
      <c r="F112" s="61"/>
      <c r="G112" s="62"/>
      <c r="H112" s="59"/>
    </row>
    <row r="113" spans="2:8" ht="14.25">
      <c r="B113" s="58"/>
      <c r="C113" s="58"/>
      <c r="D113" s="58"/>
      <c r="E113" s="61"/>
      <c r="F113" s="61"/>
      <c r="G113" s="62"/>
      <c r="H113" s="59"/>
    </row>
    <row r="114" spans="2:8" ht="14.25">
      <c r="B114" s="58"/>
      <c r="C114" s="58"/>
      <c r="D114" s="58"/>
      <c r="E114" s="61"/>
      <c r="F114" s="61"/>
      <c r="G114" s="62"/>
      <c r="H114" s="59"/>
    </row>
    <row r="115" spans="2:8" ht="14.25">
      <c r="B115" s="58"/>
      <c r="C115" s="58"/>
      <c r="D115" s="58"/>
      <c r="E115" s="63"/>
      <c r="F115" s="61"/>
      <c r="G115" s="61"/>
      <c r="H115" s="59"/>
    </row>
    <row r="116" spans="2:8" ht="14.25">
      <c r="B116" s="58"/>
      <c r="C116" s="58"/>
      <c r="D116" s="58"/>
      <c r="E116" s="61"/>
      <c r="F116" s="61"/>
      <c r="G116" s="61"/>
      <c r="H116" s="59"/>
    </row>
  </sheetData>
  <autoFilter ref="B5:H116"/>
  <printOptions/>
  <pageMargins left="0.75" right="0.75" top="1" bottom="1" header="0.4921259845" footer="0.4921259845"/>
  <pageSetup fitToHeight="1" fitToWidth="1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L132"/>
  <sheetViews>
    <sheetView zoomScale="75" zoomScaleNormal="75" workbookViewId="0" topLeftCell="A1">
      <selection activeCell="G8" sqref="G8"/>
    </sheetView>
  </sheetViews>
  <sheetFormatPr defaultColWidth="11.421875" defaultRowHeight="12.75"/>
  <cols>
    <col min="1" max="1" width="8.421875" style="0" customWidth="1"/>
    <col min="2" max="2" width="14.7109375" style="0" customWidth="1"/>
    <col min="3" max="3" width="17.7109375" style="0" customWidth="1"/>
    <col min="4" max="4" width="17.8515625" style="0" customWidth="1"/>
    <col min="5" max="5" width="15.57421875" style="0" customWidth="1"/>
    <col min="6" max="6" width="5.8515625" style="0" customWidth="1"/>
    <col min="7" max="7" width="17.8515625" style="0" customWidth="1"/>
  </cols>
  <sheetData>
    <row r="1" spans="1:7" ht="18">
      <c r="A1" s="145" t="s">
        <v>339</v>
      </c>
      <c r="B1" s="145"/>
      <c r="C1" s="1"/>
      <c r="D1" s="2" t="s">
        <v>171</v>
      </c>
      <c r="E1" s="1"/>
      <c r="F1" s="1"/>
      <c r="G1" s="32" t="s">
        <v>172</v>
      </c>
    </row>
    <row r="2" spans="2:7" ht="18">
      <c r="B2" s="1"/>
      <c r="C2" s="1"/>
      <c r="D2" s="1"/>
      <c r="E2" s="1"/>
      <c r="F2" s="1"/>
      <c r="G2" s="33"/>
    </row>
    <row r="3" spans="2:6" ht="18">
      <c r="B3" s="1"/>
      <c r="C3" s="1"/>
      <c r="D3" s="1"/>
      <c r="E3" s="1"/>
      <c r="F3" s="1"/>
    </row>
    <row r="4" spans="1:12" ht="18">
      <c r="A4" s="24" t="s">
        <v>8</v>
      </c>
      <c r="B4" s="24" t="s">
        <v>258</v>
      </c>
      <c r="C4" s="24" t="s">
        <v>259</v>
      </c>
      <c r="D4" s="24" t="s">
        <v>169</v>
      </c>
      <c r="E4" s="24" t="s">
        <v>170</v>
      </c>
      <c r="F4" s="24" t="s">
        <v>374</v>
      </c>
      <c r="G4" s="24" t="s">
        <v>17</v>
      </c>
      <c r="H4" s="17"/>
      <c r="I4" s="7" t="s">
        <v>18</v>
      </c>
      <c r="J4" s="7"/>
      <c r="K4" s="7"/>
      <c r="L4" s="7" t="s">
        <v>19</v>
      </c>
    </row>
    <row r="5" spans="1:12" ht="18.75" thickBot="1">
      <c r="A5" s="1"/>
      <c r="B5" s="1"/>
      <c r="C5" s="1"/>
      <c r="D5" s="1"/>
      <c r="E5" s="1"/>
      <c r="F5" s="1"/>
      <c r="G5" s="1"/>
      <c r="H5" s="1"/>
      <c r="I5" s="10"/>
      <c r="J5" s="11"/>
      <c r="K5" s="11"/>
      <c r="L5" s="12"/>
    </row>
    <row r="6" spans="1:12" ht="19.5" thickBot="1" thickTop="1">
      <c r="A6" s="15">
        <v>155</v>
      </c>
      <c r="B6" s="43" t="s">
        <v>466</v>
      </c>
      <c r="C6" s="66" t="s">
        <v>275</v>
      </c>
      <c r="D6" s="82"/>
      <c r="E6" s="82"/>
      <c r="F6" s="67"/>
      <c r="G6" s="4"/>
      <c r="H6" s="1"/>
      <c r="I6" s="8"/>
      <c r="J6" s="8"/>
      <c r="K6" s="8"/>
      <c r="L6" s="9"/>
    </row>
    <row r="7" spans="1:12" ht="19.5" thickBot="1" thickTop="1">
      <c r="A7" s="15">
        <v>155</v>
      </c>
      <c r="B7" s="43" t="s">
        <v>466</v>
      </c>
      <c r="C7" s="66" t="s">
        <v>276</v>
      </c>
      <c r="D7" s="82"/>
      <c r="E7" s="82"/>
      <c r="F7" s="67"/>
      <c r="G7" s="4"/>
      <c r="H7" s="1"/>
      <c r="I7" s="8"/>
      <c r="J7" s="8"/>
      <c r="K7" s="8"/>
      <c r="L7" s="9"/>
    </row>
    <row r="8" spans="1:12" ht="19.5" thickBot="1" thickTop="1">
      <c r="A8" s="15">
        <v>155</v>
      </c>
      <c r="B8" s="43" t="s">
        <v>466</v>
      </c>
      <c r="C8" s="66" t="s">
        <v>277</v>
      </c>
      <c r="D8" s="79"/>
      <c r="E8" s="79"/>
      <c r="F8" s="68"/>
      <c r="G8" s="4"/>
      <c r="H8" s="1"/>
      <c r="I8" s="8">
        <v>0.07895833333333334</v>
      </c>
      <c r="J8" s="8"/>
      <c r="K8" s="8"/>
      <c r="L8" s="9">
        <v>0.0625</v>
      </c>
    </row>
    <row r="9" spans="1:12" ht="19.5" thickBot="1" thickTop="1">
      <c r="A9" s="16"/>
      <c r="B9" s="14"/>
      <c r="C9" s="69"/>
      <c r="D9" s="69"/>
      <c r="E9" s="70"/>
      <c r="F9" s="71"/>
      <c r="G9" s="4"/>
      <c r="H9" s="1"/>
      <c r="I9" s="8"/>
      <c r="J9" s="8"/>
      <c r="K9" s="8"/>
      <c r="L9" s="9"/>
    </row>
    <row r="10" spans="1:12" ht="19.5" thickBot="1" thickTop="1">
      <c r="A10" s="15">
        <v>176</v>
      </c>
      <c r="B10" s="43" t="s">
        <v>260</v>
      </c>
      <c r="C10" s="66" t="s">
        <v>275</v>
      </c>
      <c r="D10" s="82" t="s">
        <v>278</v>
      </c>
      <c r="E10" s="82" t="s">
        <v>279</v>
      </c>
      <c r="F10" s="67">
        <v>1992</v>
      </c>
      <c r="G10" s="4"/>
      <c r="H10" s="1"/>
      <c r="I10" s="8"/>
      <c r="J10" s="8"/>
      <c r="K10" s="8"/>
      <c r="L10" s="9"/>
    </row>
    <row r="11" spans="1:12" ht="19.5" thickBot="1" thickTop="1">
      <c r="A11" s="15">
        <v>176</v>
      </c>
      <c r="B11" s="43" t="s">
        <v>260</v>
      </c>
      <c r="C11" s="66" t="s">
        <v>276</v>
      </c>
      <c r="D11" s="82" t="s">
        <v>372</v>
      </c>
      <c r="E11" s="82" t="s">
        <v>373</v>
      </c>
      <c r="F11" s="67">
        <v>1993</v>
      </c>
      <c r="G11" s="4"/>
      <c r="H11" s="1"/>
      <c r="I11" s="8"/>
      <c r="J11" s="8"/>
      <c r="K11" s="8"/>
      <c r="L11" s="9"/>
    </row>
    <row r="12" spans="1:12" ht="19.5" thickBot="1" thickTop="1">
      <c r="A12" s="15">
        <v>176</v>
      </c>
      <c r="B12" s="43" t="s">
        <v>260</v>
      </c>
      <c r="C12" s="66" t="s">
        <v>277</v>
      </c>
      <c r="D12" s="79" t="s">
        <v>280</v>
      </c>
      <c r="E12" s="79" t="s">
        <v>281</v>
      </c>
      <c r="F12" s="68">
        <v>1992</v>
      </c>
      <c r="G12" s="4">
        <f>I12-L12</f>
        <v>0.023287037037037037</v>
      </c>
      <c r="H12" s="1"/>
      <c r="I12" s="8">
        <v>0.08578703703703704</v>
      </c>
      <c r="J12" s="8"/>
      <c r="K12" s="8"/>
      <c r="L12" s="9">
        <v>0.0625</v>
      </c>
    </row>
    <row r="13" spans="1:12" ht="19.5" thickBot="1" thickTop="1">
      <c r="A13" s="16"/>
      <c r="B13" s="14"/>
      <c r="C13" s="69"/>
      <c r="D13" s="69"/>
      <c r="E13" s="70"/>
      <c r="F13" s="71"/>
      <c r="G13" s="4"/>
      <c r="H13" s="1"/>
      <c r="I13" s="8"/>
      <c r="J13" s="8"/>
      <c r="K13" s="8"/>
      <c r="L13" s="9"/>
    </row>
    <row r="14" spans="1:12" ht="19.5" thickBot="1" thickTop="1">
      <c r="A14" s="16">
        <v>177</v>
      </c>
      <c r="B14" s="43" t="s">
        <v>262</v>
      </c>
      <c r="C14" s="66" t="s">
        <v>275</v>
      </c>
      <c r="D14" s="82" t="s">
        <v>282</v>
      </c>
      <c r="E14" s="82" t="s">
        <v>283</v>
      </c>
      <c r="F14" s="67" t="s">
        <v>11</v>
      </c>
      <c r="G14" s="4"/>
      <c r="H14" s="1"/>
      <c r="I14" s="8"/>
      <c r="J14" s="8"/>
      <c r="K14" s="8"/>
      <c r="L14" s="9"/>
    </row>
    <row r="15" spans="1:12" ht="19.5" thickBot="1" thickTop="1">
      <c r="A15" s="16">
        <v>177</v>
      </c>
      <c r="B15" s="43" t="s">
        <v>262</v>
      </c>
      <c r="C15" s="66" t="s">
        <v>276</v>
      </c>
      <c r="D15" s="82" t="s">
        <v>284</v>
      </c>
      <c r="E15" s="82" t="s">
        <v>285</v>
      </c>
      <c r="F15" s="67" t="s">
        <v>11</v>
      </c>
      <c r="G15" s="4"/>
      <c r="H15" s="1"/>
      <c r="I15" s="8"/>
      <c r="J15" s="8"/>
      <c r="K15" s="8"/>
      <c r="L15" s="9"/>
    </row>
    <row r="16" spans="1:12" ht="19.5" thickBot="1" thickTop="1">
      <c r="A16" s="16">
        <v>177</v>
      </c>
      <c r="B16" s="43" t="s">
        <v>262</v>
      </c>
      <c r="C16" s="66" t="s">
        <v>277</v>
      </c>
      <c r="D16" s="82" t="s">
        <v>286</v>
      </c>
      <c r="E16" s="82" t="s">
        <v>287</v>
      </c>
      <c r="F16" s="68" t="s">
        <v>11</v>
      </c>
      <c r="G16" s="4">
        <f>I16-L16</f>
        <v>0.020243055555555556</v>
      </c>
      <c r="H16" s="1"/>
      <c r="I16" s="8">
        <v>0.08274305555555556</v>
      </c>
      <c r="J16" s="8"/>
      <c r="K16" s="8"/>
      <c r="L16" s="9">
        <v>0.0625</v>
      </c>
    </row>
    <row r="17" spans="1:12" ht="19.5" thickBot="1" thickTop="1">
      <c r="A17" s="16"/>
      <c r="B17" s="14"/>
      <c r="C17" s="69"/>
      <c r="D17" s="69"/>
      <c r="E17" s="70"/>
      <c r="F17" s="71"/>
      <c r="G17" s="4"/>
      <c r="H17" s="1"/>
      <c r="I17" s="8"/>
      <c r="J17" s="8"/>
      <c r="K17" s="8"/>
      <c r="L17" s="9"/>
    </row>
    <row r="18" spans="1:12" ht="19.5" thickBot="1" thickTop="1">
      <c r="A18" s="16">
        <v>178</v>
      </c>
      <c r="B18" s="43" t="s">
        <v>263</v>
      </c>
      <c r="C18" s="66" t="s">
        <v>275</v>
      </c>
      <c r="D18" s="81" t="s">
        <v>288</v>
      </c>
      <c r="E18" s="81" t="s">
        <v>289</v>
      </c>
      <c r="F18" s="67" t="s">
        <v>11</v>
      </c>
      <c r="G18" s="4"/>
      <c r="H18" s="1"/>
      <c r="I18" s="8"/>
      <c r="J18" s="8"/>
      <c r="K18" s="8"/>
      <c r="L18" s="9"/>
    </row>
    <row r="19" spans="1:12" ht="19.5" thickBot="1" thickTop="1">
      <c r="A19" s="16">
        <v>178</v>
      </c>
      <c r="B19" s="43" t="s">
        <v>263</v>
      </c>
      <c r="C19" s="66" t="s">
        <v>276</v>
      </c>
      <c r="D19" s="82" t="s">
        <v>375</v>
      </c>
      <c r="E19" s="82" t="s">
        <v>376</v>
      </c>
      <c r="F19" s="67" t="s">
        <v>11</v>
      </c>
      <c r="G19" s="4"/>
      <c r="H19" s="1"/>
      <c r="I19" s="8"/>
      <c r="J19" s="8"/>
      <c r="K19" s="8"/>
      <c r="L19" s="9"/>
    </row>
    <row r="20" spans="1:12" ht="19.5" thickBot="1" thickTop="1">
      <c r="A20" s="16">
        <v>178</v>
      </c>
      <c r="B20" s="43" t="s">
        <v>263</v>
      </c>
      <c r="C20" s="66" t="s">
        <v>277</v>
      </c>
      <c r="D20" s="79" t="s">
        <v>291</v>
      </c>
      <c r="E20" s="79" t="s">
        <v>41</v>
      </c>
      <c r="F20" s="68" t="s">
        <v>290</v>
      </c>
      <c r="G20" s="4">
        <f>I20-L20</f>
        <v>0.016921296296296295</v>
      </c>
      <c r="H20" s="1"/>
      <c r="I20" s="8">
        <v>0.0794212962962963</v>
      </c>
      <c r="J20" s="8"/>
      <c r="K20" s="8"/>
      <c r="L20" s="9">
        <v>0.0625</v>
      </c>
    </row>
    <row r="21" spans="1:12" ht="19.5" thickBot="1" thickTop="1">
      <c r="A21" s="16"/>
      <c r="B21" s="14"/>
      <c r="C21" s="69"/>
      <c r="D21" s="69"/>
      <c r="E21" s="70"/>
      <c r="F21" s="71"/>
      <c r="G21" s="4"/>
      <c r="H21" s="1"/>
      <c r="I21" s="8"/>
      <c r="J21" s="8"/>
      <c r="K21" s="8"/>
      <c r="L21" s="9"/>
    </row>
    <row r="22" spans="1:12" ht="19.5" thickBot="1" thickTop="1">
      <c r="A22" s="16">
        <v>179</v>
      </c>
      <c r="B22" s="43" t="s">
        <v>264</v>
      </c>
      <c r="C22" s="66" t="s">
        <v>275</v>
      </c>
      <c r="D22" s="81" t="s">
        <v>292</v>
      </c>
      <c r="E22" s="81" t="s">
        <v>293</v>
      </c>
      <c r="F22" s="67" t="s">
        <v>11</v>
      </c>
      <c r="G22" s="4"/>
      <c r="H22" s="1"/>
      <c r="I22" s="8"/>
      <c r="J22" s="8"/>
      <c r="K22" s="8"/>
      <c r="L22" s="9"/>
    </row>
    <row r="23" spans="1:12" ht="19.5" thickBot="1" thickTop="1">
      <c r="A23" s="16">
        <v>179</v>
      </c>
      <c r="B23" s="43" t="s">
        <v>264</v>
      </c>
      <c r="C23" s="66" t="s">
        <v>276</v>
      </c>
      <c r="D23" s="82" t="s">
        <v>294</v>
      </c>
      <c r="E23" s="82" t="s">
        <v>295</v>
      </c>
      <c r="F23" s="67" t="s">
        <v>11</v>
      </c>
      <c r="G23" s="4"/>
      <c r="H23" s="1"/>
      <c r="I23" s="8"/>
      <c r="J23" s="8"/>
      <c r="K23" s="8"/>
      <c r="L23" s="9"/>
    </row>
    <row r="24" spans="1:12" ht="19.5" thickBot="1" thickTop="1">
      <c r="A24" s="16">
        <v>179</v>
      </c>
      <c r="B24" s="43" t="s">
        <v>264</v>
      </c>
      <c r="C24" s="66" t="s">
        <v>277</v>
      </c>
      <c r="D24" s="79" t="s">
        <v>23</v>
      </c>
      <c r="E24" s="79" t="s">
        <v>296</v>
      </c>
      <c r="F24" s="68" t="s">
        <v>290</v>
      </c>
      <c r="G24" s="4">
        <f>I24-L24</f>
        <v>0.020000000000000004</v>
      </c>
      <c r="H24" s="1"/>
      <c r="I24" s="8">
        <v>0.0825</v>
      </c>
      <c r="J24" s="8"/>
      <c r="K24" s="8"/>
      <c r="L24" s="9">
        <v>0.0625</v>
      </c>
    </row>
    <row r="25" spans="1:12" ht="19.5" thickBot="1" thickTop="1">
      <c r="A25" s="16"/>
      <c r="B25" s="14"/>
      <c r="C25" s="69"/>
      <c r="D25" s="69"/>
      <c r="E25" s="70"/>
      <c r="F25" s="71"/>
      <c r="G25" s="4"/>
      <c r="H25" s="1"/>
      <c r="I25" s="8"/>
      <c r="J25" s="8"/>
      <c r="K25" s="8"/>
      <c r="L25" s="9"/>
    </row>
    <row r="26" spans="1:12" ht="19.5" thickBot="1" thickTop="1">
      <c r="A26" s="91">
        <v>180</v>
      </c>
      <c r="B26" s="43" t="s">
        <v>265</v>
      </c>
      <c r="C26" s="66" t="s">
        <v>275</v>
      </c>
      <c r="D26" s="81" t="s">
        <v>377</v>
      </c>
      <c r="E26" s="81" t="s">
        <v>378</v>
      </c>
      <c r="F26" s="67" t="s">
        <v>290</v>
      </c>
      <c r="G26" s="4"/>
      <c r="H26" s="1"/>
      <c r="I26" s="8"/>
      <c r="J26" s="8"/>
      <c r="K26" s="8"/>
      <c r="L26" s="9"/>
    </row>
    <row r="27" spans="1:12" ht="19.5" thickBot="1" thickTop="1">
      <c r="A27" s="91">
        <v>180</v>
      </c>
      <c r="B27" s="43" t="s">
        <v>265</v>
      </c>
      <c r="C27" s="66" t="s">
        <v>276</v>
      </c>
      <c r="D27" s="82" t="s">
        <v>297</v>
      </c>
      <c r="E27" s="82" t="s">
        <v>26</v>
      </c>
      <c r="F27" s="67" t="s">
        <v>290</v>
      </c>
      <c r="G27" s="4"/>
      <c r="H27" s="1"/>
      <c r="I27" s="8"/>
      <c r="J27" s="8"/>
      <c r="K27" s="8"/>
      <c r="L27" s="9"/>
    </row>
    <row r="28" spans="1:12" ht="19.5" thickBot="1" thickTop="1">
      <c r="A28" s="91">
        <v>180</v>
      </c>
      <c r="B28" s="43" t="s">
        <v>265</v>
      </c>
      <c r="C28" s="66" t="s">
        <v>277</v>
      </c>
      <c r="D28" s="79" t="s">
        <v>298</v>
      </c>
      <c r="E28" s="79" t="s">
        <v>299</v>
      </c>
      <c r="F28" s="68" t="s">
        <v>11</v>
      </c>
      <c r="G28" s="4">
        <f>I28-L28</f>
        <v>-0.0625</v>
      </c>
      <c r="H28" s="1"/>
      <c r="I28" s="8">
        <v>0</v>
      </c>
      <c r="J28" s="8"/>
      <c r="K28" s="8"/>
      <c r="L28" s="9">
        <v>0.0625</v>
      </c>
    </row>
    <row r="29" spans="1:12" ht="19.5" thickBot="1" thickTop="1">
      <c r="A29" s="16"/>
      <c r="B29" s="14"/>
      <c r="C29" s="69"/>
      <c r="D29" s="69"/>
      <c r="E29" s="72"/>
      <c r="F29" s="71"/>
      <c r="G29" s="4"/>
      <c r="H29" s="1"/>
      <c r="I29" s="8"/>
      <c r="J29" s="8"/>
      <c r="K29" s="8"/>
      <c r="L29" s="9"/>
    </row>
    <row r="30" spans="1:12" ht="19.5" thickBot="1" thickTop="1">
      <c r="A30" s="16">
        <v>181</v>
      </c>
      <c r="B30" s="43" t="s">
        <v>266</v>
      </c>
      <c r="C30" s="66" t="s">
        <v>275</v>
      </c>
      <c r="D30" s="81" t="s">
        <v>300</v>
      </c>
      <c r="E30" s="81" t="s">
        <v>301</v>
      </c>
      <c r="F30" s="67" t="s">
        <v>11</v>
      </c>
      <c r="G30" s="4"/>
      <c r="H30" s="1"/>
      <c r="I30" s="8"/>
      <c r="J30" s="8"/>
      <c r="K30" s="8"/>
      <c r="L30" s="9"/>
    </row>
    <row r="31" spans="1:12" ht="19.5" thickBot="1" thickTop="1">
      <c r="A31" s="16">
        <v>181</v>
      </c>
      <c r="B31" s="43" t="s">
        <v>266</v>
      </c>
      <c r="C31" s="66" t="s">
        <v>276</v>
      </c>
      <c r="D31" s="82" t="s">
        <v>302</v>
      </c>
      <c r="E31" s="82" t="s">
        <v>303</v>
      </c>
      <c r="F31" s="67" t="s">
        <v>11</v>
      </c>
      <c r="G31" s="4"/>
      <c r="H31" s="1"/>
      <c r="I31" s="8"/>
      <c r="J31" s="8"/>
      <c r="K31" s="8"/>
      <c r="L31" s="9"/>
    </row>
    <row r="32" spans="1:12" s="1" customFormat="1" ht="19.5" thickBot="1" thickTop="1">
      <c r="A32" s="16">
        <v>181</v>
      </c>
      <c r="B32" s="43" t="s">
        <v>266</v>
      </c>
      <c r="C32" s="66" t="s">
        <v>277</v>
      </c>
      <c r="D32" s="79" t="s">
        <v>304</v>
      </c>
      <c r="E32" s="79" t="s">
        <v>305</v>
      </c>
      <c r="F32" s="68" t="s">
        <v>11</v>
      </c>
      <c r="G32" s="4">
        <f>I32-L32</f>
        <v>0.019641203703703702</v>
      </c>
      <c r="I32" s="8">
        <v>0.0821412037037037</v>
      </c>
      <c r="J32" s="8"/>
      <c r="K32" s="8"/>
      <c r="L32" s="9">
        <v>0.0625</v>
      </c>
    </row>
    <row r="33" spans="1:12" ht="19.5" thickBot="1" thickTop="1">
      <c r="A33" s="16"/>
      <c r="B33" s="14"/>
      <c r="C33" s="69"/>
      <c r="D33" s="69"/>
      <c r="E33" s="72"/>
      <c r="F33" s="41"/>
      <c r="G33" s="4"/>
      <c r="I33" s="8"/>
      <c r="J33" s="8"/>
      <c r="K33" s="8"/>
      <c r="L33" s="9"/>
    </row>
    <row r="34" spans="1:12" ht="19.5" thickBot="1" thickTop="1">
      <c r="A34" s="15">
        <v>182</v>
      </c>
      <c r="B34" s="43" t="s">
        <v>267</v>
      </c>
      <c r="C34" s="66" t="s">
        <v>275</v>
      </c>
      <c r="D34" s="81" t="s">
        <v>306</v>
      </c>
      <c r="E34" s="81" t="s">
        <v>307</v>
      </c>
      <c r="F34" s="67" t="s">
        <v>290</v>
      </c>
      <c r="G34" s="4"/>
      <c r="H34" s="1"/>
      <c r="I34" s="8"/>
      <c r="J34" s="8"/>
      <c r="K34" s="8"/>
      <c r="L34" s="9"/>
    </row>
    <row r="35" spans="1:12" ht="19.5" thickBot="1" thickTop="1">
      <c r="A35" s="15">
        <v>182</v>
      </c>
      <c r="B35" s="43" t="s">
        <v>267</v>
      </c>
      <c r="C35" s="66" t="s">
        <v>276</v>
      </c>
      <c r="D35" s="82" t="s">
        <v>308</v>
      </c>
      <c r="E35" s="82" t="s">
        <v>45</v>
      </c>
      <c r="F35" s="67" t="s">
        <v>290</v>
      </c>
      <c r="G35" s="4"/>
      <c r="H35" s="1"/>
      <c r="I35" s="8"/>
      <c r="J35" s="8"/>
      <c r="K35" s="8"/>
      <c r="L35" s="9"/>
    </row>
    <row r="36" spans="1:12" ht="19.5" thickBot="1" thickTop="1">
      <c r="A36" s="15">
        <v>182</v>
      </c>
      <c r="B36" s="43" t="s">
        <v>267</v>
      </c>
      <c r="C36" s="66" t="s">
        <v>277</v>
      </c>
      <c r="D36" s="79" t="s">
        <v>309</v>
      </c>
      <c r="E36" s="79" t="s">
        <v>310</v>
      </c>
      <c r="F36" s="68" t="s">
        <v>290</v>
      </c>
      <c r="G36" s="4">
        <f>I36-L36</f>
        <v>0.017731481481481473</v>
      </c>
      <c r="H36" s="1"/>
      <c r="I36" s="8">
        <v>0.08023148148148147</v>
      </c>
      <c r="J36" s="8"/>
      <c r="K36" s="8"/>
      <c r="L36" s="9">
        <v>0.0625</v>
      </c>
    </row>
    <row r="37" spans="1:12" ht="19.5" thickBot="1" thickTop="1">
      <c r="A37" s="16"/>
      <c r="B37" s="43"/>
      <c r="C37" s="69"/>
      <c r="D37" s="69"/>
      <c r="E37" s="70"/>
      <c r="F37" s="71"/>
      <c r="G37" s="4"/>
      <c r="H37" s="1"/>
      <c r="I37" s="8"/>
      <c r="J37" s="8"/>
      <c r="K37" s="8"/>
      <c r="L37" s="9"/>
    </row>
    <row r="38" spans="1:12" ht="19.5" thickBot="1" thickTop="1">
      <c r="A38" s="16">
        <v>183</v>
      </c>
      <c r="B38" s="43" t="s">
        <v>268</v>
      </c>
      <c r="C38" s="66" t="s">
        <v>275</v>
      </c>
      <c r="D38" s="81" t="s">
        <v>447</v>
      </c>
      <c r="E38" s="81" t="s">
        <v>311</v>
      </c>
      <c r="F38" s="67" t="s">
        <v>11</v>
      </c>
      <c r="G38" s="4"/>
      <c r="H38" s="1"/>
      <c r="I38" s="8"/>
      <c r="J38" s="8"/>
      <c r="K38" s="8"/>
      <c r="L38" s="9"/>
    </row>
    <row r="39" spans="1:12" ht="19.5" thickBot="1" thickTop="1">
      <c r="A39" s="16">
        <v>183</v>
      </c>
      <c r="B39" s="43" t="s">
        <v>268</v>
      </c>
      <c r="C39" s="66" t="s">
        <v>276</v>
      </c>
      <c r="D39" s="82" t="s">
        <v>448</v>
      </c>
      <c r="E39" s="82" t="s">
        <v>312</v>
      </c>
      <c r="F39" s="67" t="s">
        <v>11</v>
      </c>
      <c r="G39" s="4"/>
      <c r="H39" s="1"/>
      <c r="I39" s="8"/>
      <c r="J39" s="8"/>
      <c r="K39" s="8"/>
      <c r="L39" s="9"/>
    </row>
    <row r="40" spans="1:12" ht="19.5" thickBot="1" thickTop="1">
      <c r="A40" s="16">
        <v>183</v>
      </c>
      <c r="B40" s="43" t="s">
        <v>268</v>
      </c>
      <c r="C40" s="66" t="s">
        <v>277</v>
      </c>
      <c r="D40" s="79" t="s">
        <v>447</v>
      </c>
      <c r="E40" s="79" t="s">
        <v>311</v>
      </c>
      <c r="F40" s="68" t="s">
        <v>11</v>
      </c>
      <c r="G40" s="4">
        <f>I40-L40</f>
        <v>0.019270833333333334</v>
      </c>
      <c r="H40" s="1"/>
      <c r="I40" s="8">
        <v>0.08177083333333333</v>
      </c>
      <c r="J40" s="8"/>
      <c r="K40" s="8"/>
      <c r="L40" s="9">
        <v>0.0625</v>
      </c>
    </row>
    <row r="41" spans="1:12" ht="19.5" thickBot="1" thickTop="1">
      <c r="A41" s="16"/>
      <c r="B41" s="43"/>
      <c r="C41" s="69"/>
      <c r="D41" s="69"/>
      <c r="E41" s="70"/>
      <c r="F41" s="71"/>
      <c r="G41" s="4"/>
      <c r="H41" s="1"/>
      <c r="I41" s="8"/>
      <c r="J41" s="8"/>
      <c r="K41" s="8"/>
      <c r="L41" s="9"/>
    </row>
    <row r="42" spans="1:12" ht="19.5" thickBot="1" thickTop="1">
      <c r="A42" s="16">
        <v>184</v>
      </c>
      <c r="B42" s="43" t="s">
        <v>269</v>
      </c>
      <c r="C42" s="66" t="s">
        <v>275</v>
      </c>
      <c r="D42" s="81" t="s">
        <v>313</v>
      </c>
      <c r="E42" s="81" t="s">
        <v>314</v>
      </c>
      <c r="F42" s="67" t="s">
        <v>11</v>
      </c>
      <c r="G42" s="4"/>
      <c r="H42" s="1"/>
      <c r="I42" s="8"/>
      <c r="J42" s="8"/>
      <c r="K42" s="8"/>
      <c r="L42" s="9"/>
    </row>
    <row r="43" spans="1:12" ht="19.5" thickBot="1" thickTop="1">
      <c r="A43" s="16">
        <v>184</v>
      </c>
      <c r="B43" s="43" t="s">
        <v>269</v>
      </c>
      <c r="C43" s="66" t="s">
        <v>276</v>
      </c>
      <c r="D43" s="82" t="s">
        <v>315</v>
      </c>
      <c r="E43" s="82" t="s">
        <v>316</v>
      </c>
      <c r="F43" s="67" t="s">
        <v>11</v>
      </c>
      <c r="G43" s="4"/>
      <c r="H43" s="1"/>
      <c r="I43" s="8"/>
      <c r="J43" s="8"/>
      <c r="K43" s="8"/>
      <c r="L43" s="9"/>
    </row>
    <row r="44" spans="1:12" ht="19.5" thickBot="1" thickTop="1">
      <c r="A44" s="16">
        <v>184</v>
      </c>
      <c r="B44" s="43" t="s">
        <v>269</v>
      </c>
      <c r="C44" s="66" t="s">
        <v>277</v>
      </c>
      <c r="D44" s="79" t="s">
        <v>315</v>
      </c>
      <c r="E44" s="79" t="s">
        <v>316</v>
      </c>
      <c r="F44" s="68" t="s">
        <v>11</v>
      </c>
      <c r="G44" s="4">
        <f>I44-L44</f>
        <v>0.02001157407407407</v>
      </c>
      <c r="H44" s="1"/>
      <c r="I44" s="8">
        <v>0.08251157407407407</v>
      </c>
      <c r="J44" s="8"/>
      <c r="K44" s="8"/>
      <c r="L44" s="9">
        <v>0.0625</v>
      </c>
    </row>
    <row r="45" spans="1:12" ht="19.5" thickBot="1" thickTop="1">
      <c r="A45" s="16"/>
      <c r="B45" s="43"/>
      <c r="C45" s="69"/>
      <c r="D45" s="69"/>
      <c r="E45" s="70"/>
      <c r="F45" s="71"/>
      <c r="G45" s="4"/>
      <c r="H45" s="1"/>
      <c r="I45" s="8"/>
      <c r="J45" s="8"/>
      <c r="K45" s="8"/>
      <c r="L45" s="9"/>
    </row>
    <row r="46" spans="1:12" ht="19.5" thickBot="1" thickTop="1">
      <c r="A46" s="16">
        <v>185</v>
      </c>
      <c r="B46" s="43" t="s">
        <v>270</v>
      </c>
      <c r="C46" s="66" t="s">
        <v>275</v>
      </c>
      <c r="D46" s="81" t="s">
        <v>42</v>
      </c>
      <c r="E46" s="81" t="s">
        <v>22</v>
      </c>
      <c r="F46" s="67" t="s">
        <v>11</v>
      </c>
      <c r="G46" s="4"/>
      <c r="H46" s="1"/>
      <c r="I46" s="8"/>
      <c r="J46" s="8"/>
      <c r="K46" s="8"/>
      <c r="L46" s="9"/>
    </row>
    <row r="47" spans="1:12" ht="19.5" thickBot="1" thickTop="1">
      <c r="A47" s="16">
        <v>185</v>
      </c>
      <c r="B47" s="43" t="s">
        <v>270</v>
      </c>
      <c r="C47" s="66" t="s">
        <v>276</v>
      </c>
      <c r="D47" s="82" t="s">
        <v>379</v>
      </c>
      <c r="E47" s="82" t="s">
        <v>26</v>
      </c>
      <c r="F47" s="67" t="s">
        <v>290</v>
      </c>
      <c r="G47" s="4"/>
      <c r="H47" s="1"/>
      <c r="I47" s="8"/>
      <c r="J47" s="8"/>
      <c r="K47" s="8"/>
      <c r="L47" s="9"/>
    </row>
    <row r="48" spans="1:12" ht="19.5" thickBot="1" thickTop="1">
      <c r="A48" s="16">
        <v>185</v>
      </c>
      <c r="B48" s="43" t="s">
        <v>270</v>
      </c>
      <c r="C48" s="66" t="s">
        <v>277</v>
      </c>
      <c r="D48" s="79" t="s">
        <v>319</v>
      </c>
      <c r="E48" s="79" t="s">
        <v>320</v>
      </c>
      <c r="F48" s="68" t="s">
        <v>290</v>
      </c>
      <c r="G48" s="4">
        <f>I48-L48</f>
        <v>0.01967592592592593</v>
      </c>
      <c r="H48" s="1"/>
      <c r="I48" s="8">
        <v>0.08217592592592593</v>
      </c>
      <c r="J48" s="8"/>
      <c r="K48" s="8"/>
      <c r="L48" s="9">
        <v>0.0625</v>
      </c>
    </row>
    <row r="49" spans="1:12" ht="19.5" thickBot="1" thickTop="1">
      <c r="A49" s="16"/>
      <c r="B49" s="43"/>
      <c r="C49" s="69"/>
      <c r="D49" s="69"/>
      <c r="E49" s="70"/>
      <c r="F49" s="71"/>
      <c r="G49" s="4"/>
      <c r="H49" s="1"/>
      <c r="I49" s="8"/>
      <c r="J49" s="8"/>
      <c r="K49" s="8"/>
      <c r="L49" s="9"/>
    </row>
    <row r="50" spans="1:12" ht="19.5" thickBot="1" thickTop="1">
      <c r="A50" s="91">
        <v>186</v>
      </c>
      <c r="B50" s="43" t="s">
        <v>271</v>
      </c>
      <c r="C50" s="66" t="s">
        <v>275</v>
      </c>
      <c r="D50" s="81" t="s">
        <v>321</v>
      </c>
      <c r="E50" s="81" t="s">
        <v>322</v>
      </c>
      <c r="F50" s="67" t="s">
        <v>11</v>
      </c>
      <c r="G50" s="4"/>
      <c r="H50" s="1"/>
      <c r="I50" s="8"/>
      <c r="J50" s="8"/>
      <c r="K50" s="8"/>
      <c r="L50" s="9"/>
    </row>
    <row r="51" spans="1:12" ht="19.5" thickBot="1" thickTop="1">
      <c r="A51" s="91">
        <v>186</v>
      </c>
      <c r="B51" s="43" t="s">
        <v>271</v>
      </c>
      <c r="C51" s="66" t="s">
        <v>276</v>
      </c>
      <c r="D51" s="82" t="s">
        <v>323</v>
      </c>
      <c r="E51" s="82" t="s">
        <v>324</v>
      </c>
      <c r="F51" s="67" t="s">
        <v>11</v>
      </c>
      <c r="G51" s="4"/>
      <c r="H51" s="1"/>
      <c r="I51" s="8"/>
      <c r="J51" s="8"/>
      <c r="K51" s="8"/>
      <c r="L51" s="9"/>
    </row>
    <row r="52" spans="1:12" ht="19.5" thickBot="1" thickTop="1">
      <c r="A52" s="91">
        <v>186</v>
      </c>
      <c r="B52" s="43" t="s">
        <v>271</v>
      </c>
      <c r="C52" s="66" t="s">
        <v>277</v>
      </c>
      <c r="D52" s="79" t="s">
        <v>325</v>
      </c>
      <c r="E52" s="79" t="s">
        <v>326</v>
      </c>
      <c r="F52" s="68" t="s">
        <v>290</v>
      </c>
      <c r="G52" s="4">
        <f>I52-L52</f>
        <v>-0.0625</v>
      </c>
      <c r="H52" s="1"/>
      <c r="I52" s="8">
        <v>0</v>
      </c>
      <c r="J52" s="8"/>
      <c r="K52" s="8"/>
      <c r="L52" s="9">
        <v>0.0625</v>
      </c>
    </row>
    <row r="53" spans="1:6" ht="17.25" thickBot="1" thickTop="1">
      <c r="A53" s="41"/>
      <c r="B53" s="93"/>
      <c r="C53" s="41"/>
      <c r="D53" s="69"/>
      <c r="E53" s="41"/>
      <c r="F53" s="41"/>
    </row>
    <row r="54" spans="1:12" ht="19.5" thickBot="1" thickTop="1">
      <c r="A54" s="15">
        <v>187</v>
      </c>
      <c r="B54" s="43" t="s">
        <v>272</v>
      </c>
      <c r="C54" s="66" t="s">
        <v>275</v>
      </c>
      <c r="D54" s="81" t="s">
        <v>327</v>
      </c>
      <c r="E54" s="81" t="s">
        <v>328</v>
      </c>
      <c r="F54" s="67" t="s">
        <v>11</v>
      </c>
      <c r="G54" s="4"/>
      <c r="H54" s="1"/>
      <c r="I54" s="8"/>
      <c r="J54" s="8"/>
      <c r="K54" s="8"/>
      <c r="L54" s="9"/>
    </row>
    <row r="55" spans="1:12" ht="19.5" thickBot="1" thickTop="1">
      <c r="A55" s="15">
        <v>187</v>
      </c>
      <c r="B55" s="43" t="s">
        <v>272</v>
      </c>
      <c r="C55" s="66" t="s">
        <v>276</v>
      </c>
      <c r="D55" s="82" t="s">
        <v>329</v>
      </c>
      <c r="E55" s="82" t="s">
        <v>330</v>
      </c>
      <c r="F55" s="67" t="s">
        <v>11</v>
      </c>
      <c r="G55" s="4"/>
      <c r="H55" s="1"/>
      <c r="I55" s="8"/>
      <c r="J55" s="8"/>
      <c r="K55" s="8"/>
      <c r="L55" s="9"/>
    </row>
    <row r="56" spans="1:12" ht="19.5" thickBot="1" thickTop="1">
      <c r="A56" s="15">
        <v>187</v>
      </c>
      <c r="B56" s="43" t="s">
        <v>272</v>
      </c>
      <c r="C56" s="66" t="s">
        <v>277</v>
      </c>
      <c r="D56" s="79" t="s">
        <v>331</v>
      </c>
      <c r="E56" s="79" t="s">
        <v>332</v>
      </c>
      <c r="F56" s="68" t="s">
        <v>11</v>
      </c>
      <c r="G56" s="4">
        <f>I56-L56</f>
        <v>0.016493055555555566</v>
      </c>
      <c r="H56" s="1"/>
      <c r="I56" s="8">
        <v>0.07899305555555557</v>
      </c>
      <c r="J56" s="8"/>
      <c r="K56" s="8"/>
      <c r="L56" s="9">
        <v>0.0625</v>
      </c>
    </row>
    <row r="57" spans="1:12" ht="19.5" thickBot="1" thickTop="1">
      <c r="A57" s="16"/>
      <c r="B57" s="43"/>
      <c r="C57" s="69"/>
      <c r="D57" s="69"/>
      <c r="E57" s="70"/>
      <c r="F57" s="71"/>
      <c r="G57" s="4"/>
      <c r="H57" s="1"/>
      <c r="I57" s="8"/>
      <c r="J57" s="8"/>
      <c r="K57" s="8"/>
      <c r="L57" s="9"/>
    </row>
    <row r="58" spans="1:12" ht="19.5" thickBot="1" thickTop="1">
      <c r="A58" s="16">
        <v>188</v>
      </c>
      <c r="B58" s="43" t="s">
        <v>273</v>
      </c>
      <c r="C58" s="66" t="s">
        <v>275</v>
      </c>
      <c r="D58" s="81" t="s">
        <v>42</v>
      </c>
      <c r="E58" s="81" t="s">
        <v>380</v>
      </c>
      <c r="F58" s="67" t="s">
        <v>290</v>
      </c>
      <c r="G58" s="4"/>
      <c r="H58" s="1"/>
      <c r="I58" s="8"/>
      <c r="J58" s="8"/>
      <c r="K58" s="8"/>
      <c r="L58" s="9"/>
    </row>
    <row r="59" spans="1:12" ht="19.5" thickBot="1" thickTop="1">
      <c r="A59" s="16">
        <v>188</v>
      </c>
      <c r="B59" s="43" t="s">
        <v>273</v>
      </c>
      <c r="C59" s="66" t="s">
        <v>276</v>
      </c>
      <c r="D59" s="82" t="s">
        <v>381</v>
      </c>
      <c r="E59" s="82" t="s">
        <v>382</v>
      </c>
      <c r="F59" s="67" t="s">
        <v>290</v>
      </c>
      <c r="G59" s="4"/>
      <c r="H59" s="1"/>
      <c r="I59" s="8"/>
      <c r="J59" s="8"/>
      <c r="K59" s="8"/>
      <c r="L59" s="9"/>
    </row>
    <row r="60" spans="1:12" ht="19.5" thickBot="1" thickTop="1">
      <c r="A60" s="16">
        <v>188</v>
      </c>
      <c r="B60" s="43" t="s">
        <v>273</v>
      </c>
      <c r="C60" s="66" t="s">
        <v>277</v>
      </c>
      <c r="D60" s="79" t="s">
        <v>383</v>
      </c>
      <c r="E60" s="79" t="s">
        <v>384</v>
      </c>
      <c r="F60" s="68" t="s">
        <v>290</v>
      </c>
      <c r="G60" s="4">
        <f>I60-L60</f>
        <v>0.01804398148148148</v>
      </c>
      <c r="H60" s="1"/>
      <c r="I60" s="8">
        <v>0.08054398148148148</v>
      </c>
      <c r="J60" s="8"/>
      <c r="K60" s="8"/>
      <c r="L60" s="9">
        <v>0.0625</v>
      </c>
    </row>
    <row r="61" spans="1:12" ht="19.5" thickBot="1" thickTop="1">
      <c r="A61" s="16"/>
      <c r="B61" s="41"/>
      <c r="C61" s="69"/>
      <c r="D61" s="69"/>
      <c r="E61" s="70"/>
      <c r="F61" s="71"/>
      <c r="G61" s="4"/>
      <c r="H61" s="1"/>
      <c r="I61" s="8"/>
      <c r="J61" s="8"/>
      <c r="K61" s="8"/>
      <c r="L61" s="9"/>
    </row>
    <row r="62" spans="1:12" ht="19.5" thickBot="1" thickTop="1">
      <c r="A62" s="16">
        <v>189</v>
      </c>
      <c r="B62" s="43" t="s">
        <v>274</v>
      </c>
      <c r="C62" s="66" t="s">
        <v>275</v>
      </c>
      <c r="D62" s="81" t="s">
        <v>385</v>
      </c>
      <c r="E62" s="81" t="s">
        <v>386</v>
      </c>
      <c r="F62" s="67" t="s">
        <v>290</v>
      </c>
      <c r="G62" s="4"/>
      <c r="H62" s="1"/>
      <c r="I62" s="8"/>
      <c r="J62" s="8"/>
      <c r="K62" s="8"/>
      <c r="L62" s="9"/>
    </row>
    <row r="63" spans="1:12" ht="19.5" thickBot="1" thickTop="1">
      <c r="A63" s="16">
        <v>189</v>
      </c>
      <c r="B63" s="43" t="s">
        <v>274</v>
      </c>
      <c r="C63" s="66" t="s">
        <v>276</v>
      </c>
      <c r="D63" s="82" t="s">
        <v>387</v>
      </c>
      <c r="E63" s="82" t="s">
        <v>388</v>
      </c>
      <c r="F63" s="67" t="s">
        <v>290</v>
      </c>
      <c r="G63" s="4"/>
      <c r="H63" s="1"/>
      <c r="I63" s="8"/>
      <c r="J63" s="8"/>
      <c r="K63" s="8"/>
      <c r="L63" s="9"/>
    </row>
    <row r="64" spans="1:12" ht="19.5" thickBot="1" thickTop="1">
      <c r="A64" s="16">
        <v>189</v>
      </c>
      <c r="B64" s="43" t="s">
        <v>274</v>
      </c>
      <c r="C64" s="66" t="s">
        <v>277</v>
      </c>
      <c r="D64" s="79" t="s">
        <v>28</v>
      </c>
      <c r="E64" s="79" t="s">
        <v>370</v>
      </c>
      <c r="F64" s="68" t="s">
        <v>290</v>
      </c>
      <c r="G64" s="4">
        <f>I64-L64</f>
        <v>0.023275462962962956</v>
      </c>
      <c r="H64" s="1"/>
      <c r="I64" s="8">
        <v>0.08577546296296296</v>
      </c>
      <c r="J64" s="8"/>
      <c r="K64" s="8"/>
      <c r="L64" s="9">
        <v>0.0625</v>
      </c>
    </row>
    <row r="65" spans="1:12" ht="19.5" thickBot="1" thickTop="1">
      <c r="A65" s="16"/>
      <c r="B65" s="14"/>
      <c r="C65" s="69"/>
      <c r="D65" s="69"/>
      <c r="E65" s="70"/>
      <c r="F65" s="71"/>
      <c r="G65" s="4"/>
      <c r="H65" s="1"/>
      <c r="I65" s="8"/>
      <c r="J65" s="8"/>
      <c r="K65" s="8"/>
      <c r="L65" s="9"/>
    </row>
    <row r="66" spans="1:12" ht="19.5" thickBot="1" thickTop="1">
      <c r="A66" s="16">
        <v>190</v>
      </c>
      <c r="B66" s="73" t="s">
        <v>441</v>
      </c>
      <c r="C66" s="74"/>
      <c r="D66" s="81" t="s">
        <v>431</v>
      </c>
      <c r="E66" s="81" t="s">
        <v>432</v>
      </c>
      <c r="F66" s="67" t="s">
        <v>11</v>
      </c>
      <c r="G66" s="4"/>
      <c r="H66" s="1"/>
      <c r="I66" s="8"/>
      <c r="J66" s="8"/>
      <c r="K66" s="8"/>
      <c r="L66" s="9"/>
    </row>
    <row r="67" spans="1:12" ht="19.5" thickBot="1" thickTop="1">
      <c r="A67" s="16">
        <v>190</v>
      </c>
      <c r="B67" s="73" t="s">
        <v>371</v>
      </c>
      <c r="C67" s="66" t="s">
        <v>276</v>
      </c>
      <c r="D67" s="82" t="s">
        <v>433</v>
      </c>
      <c r="E67" s="82" t="s">
        <v>434</v>
      </c>
      <c r="F67" s="67" t="s">
        <v>11</v>
      </c>
      <c r="G67" s="4"/>
      <c r="H67" s="1"/>
      <c r="I67" s="8"/>
      <c r="J67" s="8"/>
      <c r="K67" s="8"/>
      <c r="L67" s="9"/>
    </row>
    <row r="68" spans="1:12" ht="19.5" thickBot="1" thickTop="1">
      <c r="A68" s="16">
        <v>190</v>
      </c>
      <c r="B68" s="73" t="s">
        <v>371</v>
      </c>
      <c r="C68" s="66" t="s">
        <v>277</v>
      </c>
      <c r="D68" s="79" t="s">
        <v>435</v>
      </c>
      <c r="E68" s="79" t="s">
        <v>434</v>
      </c>
      <c r="F68" s="68" t="s">
        <v>11</v>
      </c>
      <c r="G68" s="4">
        <f>I68-L68</f>
        <v>-0.0625</v>
      </c>
      <c r="H68" s="1"/>
      <c r="I68" s="8">
        <v>0</v>
      </c>
      <c r="J68" s="8"/>
      <c r="K68" s="8"/>
      <c r="L68" s="9">
        <v>0.0625</v>
      </c>
    </row>
    <row r="69" spans="1:12" ht="19.5" thickBot="1" thickTop="1">
      <c r="A69" s="16"/>
      <c r="B69" s="14"/>
      <c r="C69" s="69"/>
      <c r="D69" s="69"/>
      <c r="E69" s="70"/>
      <c r="F69" s="71"/>
      <c r="G69" s="4"/>
      <c r="H69" s="1"/>
      <c r="I69" s="8"/>
      <c r="J69" s="8"/>
      <c r="K69" s="8"/>
      <c r="L69" s="9"/>
    </row>
    <row r="70" spans="1:12" ht="19.5" thickBot="1" thickTop="1">
      <c r="A70" s="16">
        <v>191</v>
      </c>
      <c r="B70" s="43" t="s">
        <v>340</v>
      </c>
      <c r="C70" s="80" t="s">
        <v>275</v>
      </c>
      <c r="D70" s="81" t="s">
        <v>362</v>
      </c>
      <c r="E70" s="81" t="s">
        <v>364</v>
      </c>
      <c r="F70" s="90" t="s">
        <v>11</v>
      </c>
      <c r="G70" s="4"/>
      <c r="H70" s="1"/>
      <c r="I70" s="8"/>
      <c r="J70" s="8"/>
      <c r="K70" s="8"/>
      <c r="L70" s="9"/>
    </row>
    <row r="71" spans="1:12" ht="19.5" thickBot="1" thickTop="1">
      <c r="A71" s="16">
        <v>191</v>
      </c>
      <c r="B71" s="43" t="s">
        <v>340</v>
      </c>
      <c r="C71" s="66" t="s">
        <v>276</v>
      </c>
      <c r="D71" s="82" t="s">
        <v>366</v>
      </c>
      <c r="E71" s="82" t="s">
        <v>36</v>
      </c>
      <c r="F71" s="90" t="s">
        <v>290</v>
      </c>
      <c r="G71" s="4"/>
      <c r="H71" s="1"/>
      <c r="I71" s="8"/>
      <c r="J71" s="8"/>
      <c r="K71" s="8"/>
      <c r="L71" s="9"/>
    </row>
    <row r="72" spans="1:12" ht="19.5" thickBot="1" thickTop="1">
      <c r="A72" s="16">
        <v>191</v>
      </c>
      <c r="B72" s="43" t="s">
        <v>340</v>
      </c>
      <c r="C72" s="78" t="s">
        <v>277</v>
      </c>
      <c r="D72" s="79" t="s">
        <v>365</v>
      </c>
      <c r="E72" s="79" t="s">
        <v>363</v>
      </c>
      <c r="F72" s="90" t="s">
        <v>290</v>
      </c>
      <c r="G72" s="4">
        <f>I72-L72</f>
        <v>0.018993055555555555</v>
      </c>
      <c r="H72" s="1"/>
      <c r="I72" s="8">
        <v>0.08149305555555555</v>
      </c>
      <c r="J72" s="8"/>
      <c r="K72" s="8"/>
      <c r="L72" s="9">
        <v>0.0625</v>
      </c>
    </row>
    <row r="73" spans="1:6" ht="17.25" thickBot="1" thickTop="1">
      <c r="A73" s="41"/>
      <c r="B73" s="41"/>
      <c r="C73" s="69"/>
      <c r="D73" s="69"/>
      <c r="E73" s="70"/>
      <c r="F73" s="41"/>
    </row>
    <row r="74" spans="1:12" ht="19.5" thickBot="1" thickTop="1">
      <c r="A74" s="15">
        <v>192</v>
      </c>
      <c r="B74" s="43" t="s">
        <v>341</v>
      </c>
      <c r="C74" s="66" t="s">
        <v>275</v>
      </c>
      <c r="D74" s="89" t="s">
        <v>367</v>
      </c>
      <c r="E74" s="88" t="s">
        <v>370</v>
      </c>
      <c r="F74" s="90" t="s">
        <v>290</v>
      </c>
      <c r="G74" s="4"/>
      <c r="H74" s="1"/>
      <c r="I74" s="8"/>
      <c r="J74" s="8"/>
      <c r="K74" s="8"/>
      <c r="L74" s="9"/>
    </row>
    <row r="75" spans="1:12" ht="19.5" thickBot="1" thickTop="1">
      <c r="A75" s="15">
        <v>192</v>
      </c>
      <c r="B75" s="43" t="s">
        <v>341</v>
      </c>
      <c r="C75" s="66" t="s">
        <v>276</v>
      </c>
      <c r="D75" s="89" t="s">
        <v>368</v>
      </c>
      <c r="E75" s="88" t="s">
        <v>69</v>
      </c>
      <c r="F75" s="90" t="s">
        <v>290</v>
      </c>
      <c r="G75" s="4"/>
      <c r="H75" s="1"/>
      <c r="I75" s="8"/>
      <c r="J75" s="8"/>
      <c r="K75" s="8"/>
      <c r="L75" s="9"/>
    </row>
    <row r="76" spans="1:12" ht="19.5" thickBot="1" thickTop="1">
      <c r="A76" s="15">
        <v>192</v>
      </c>
      <c r="B76" s="43" t="s">
        <v>341</v>
      </c>
      <c r="C76" s="66" t="s">
        <v>277</v>
      </c>
      <c r="D76" s="89" t="s">
        <v>369</v>
      </c>
      <c r="E76" s="88" t="s">
        <v>175</v>
      </c>
      <c r="F76" s="90" t="s">
        <v>290</v>
      </c>
      <c r="G76" s="4">
        <f>I76-L76</f>
        <v>0.018125000000000002</v>
      </c>
      <c r="H76" s="1"/>
      <c r="I76" s="8">
        <v>0.080625</v>
      </c>
      <c r="J76" s="8"/>
      <c r="K76" s="8"/>
      <c r="L76" s="9">
        <v>0.0625</v>
      </c>
    </row>
    <row r="77" spans="1:12" ht="19.5" thickBot="1" thickTop="1">
      <c r="A77" s="16"/>
      <c r="B77" s="43"/>
      <c r="C77" s="69"/>
      <c r="D77" s="69"/>
      <c r="E77" s="70"/>
      <c r="F77" s="71"/>
      <c r="G77" s="4"/>
      <c r="H77" s="1"/>
      <c r="I77" s="8"/>
      <c r="J77" s="8"/>
      <c r="K77" s="8"/>
      <c r="L77" s="9"/>
    </row>
    <row r="78" spans="1:12" ht="19.5" thickBot="1" thickTop="1">
      <c r="A78" s="16">
        <v>193</v>
      </c>
      <c r="B78" s="43" t="s">
        <v>342</v>
      </c>
      <c r="C78" s="66" t="s">
        <v>275</v>
      </c>
      <c r="D78" s="89" t="s">
        <v>404</v>
      </c>
      <c r="E78" s="88" t="s">
        <v>405</v>
      </c>
      <c r="F78" s="90" t="s">
        <v>11</v>
      </c>
      <c r="G78" s="4"/>
      <c r="H78" s="1"/>
      <c r="I78" s="8"/>
      <c r="J78" s="8"/>
      <c r="K78" s="8"/>
      <c r="L78" s="9"/>
    </row>
    <row r="79" spans="1:12" ht="19.5" thickBot="1" thickTop="1">
      <c r="A79" s="16">
        <v>193</v>
      </c>
      <c r="B79" s="43" t="s">
        <v>342</v>
      </c>
      <c r="C79" s="66" t="s">
        <v>276</v>
      </c>
      <c r="D79" s="89" t="s">
        <v>406</v>
      </c>
      <c r="E79" s="88" t="s">
        <v>336</v>
      </c>
      <c r="F79" s="90" t="s">
        <v>290</v>
      </c>
      <c r="G79" s="4"/>
      <c r="H79" s="1"/>
      <c r="I79" s="8"/>
      <c r="J79" s="8"/>
      <c r="K79" s="8"/>
      <c r="L79" s="9"/>
    </row>
    <row r="80" spans="1:12" ht="19.5" thickBot="1" thickTop="1">
      <c r="A80" s="16">
        <v>193</v>
      </c>
      <c r="B80" s="43" t="s">
        <v>342</v>
      </c>
      <c r="C80" s="66" t="s">
        <v>277</v>
      </c>
      <c r="D80" s="89" t="s">
        <v>407</v>
      </c>
      <c r="E80" s="88" t="s">
        <v>67</v>
      </c>
      <c r="F80" s="90" t="s">
        <v>290</v>
      </c>
      <c r="G80" s="4">
        <f>I80-L80</f>
        <v>0.01769675925925926</v>
      </c>
      <c r="H80" s="1"/>
      <c r="I80" s="8">
        <v>0.08019675925925926</v>
      </c>
      <c r="J80" s="8"/>
      <c r="K80" s="8"/>
      <c r="L80" s="9">
        <v>0.0625</v>
      </c>
    </row>
    <row r="81" spans="1:12" ht="19.5" thickBot="1" thickTop="1">
      <c r="A81" s="16"/>
      <c r="B81" s="43"/>
      <c r="C81" s="69"/>
      <c r="D81" s="69"/>
      <c r="E81" s="70"/>
      <c r="F81" s="71"/>
      <c r="G81" s="4"/>
      <c r="H81" s="1"/>
      <c r="I81" s="8"/>
      <c r="J81" s="8"/>
      <c r="K81" s="8"/>
      <c r="L81" s="9"/>
    </row>
    <row r="82" spans="1:12" ht="19.5" thickBot="1" thickTop="1">
      <c r="A82" s="16">
        <v>194</v>
      </c>
      <c r="B82" s="43" t="s">
        <v>343</v>
      </c>
      <c r="C82" s="66" t="s">
        <v>275</v>
      </c>
      <c r="D82" s="89" t="s">
        <v>408</v>
      </c>
      <c r="E82" s="88" t="s">
        <v>409</v>
      </c>
      <c r="F82" s="90" t="s">
        <v>290</v>
      </c>
      <c r="G82" s="4"/>
      <c r="H82" s="1"/>
      <c r="I82" s="8"/>
      <c r="J82" s="8"/>
      <c r="K82" s="8"/>
      <c r="L82" s="9"/>
    </row>
    <row r="83" spans="1:12" ht="19.5" thickBot="1" thickTop="1">
      <c r="A83" s="16">
        <v>194</v>
      </c>
      <c r="B83" s="43" t="s">
        <v>343</v>
      </c>
      <c r="C83" s="66" t="s">
        <v>276</v>
      </c>
      <c r="D83" s="89" t="s">
        <v>410</v>
      </c>
      <c r="E83" s="88" t="s">
        <v>384</v>
      </c>
      <c r="F83" s="90" t="s">
        <v>290</v>
      </c>
      <c r="G83" s="4"/>
      <c r="H83" s="1"/>
      <c r="I83" s="8"/>
      <c r="J83" s="8"/>
      <c r="K83" s="8"/>
      <c r="L83" s="9"/>
    </row>
    <row r="84" spans="1:12" ht="19.5" thickBot="1" thickTop="1">
      <c r="A84" s="16">
        <v>194</v>
      </c>
      <c r="B84" s="43" t="s">
        <v>343</v>
      </c>
      <c r="C84" s="66" t="s">
        <v>277</v>
      </c>
      <c r="D84" s="89" t="s">
        <v>410</v>
      </c>
      <c r="E84" s="88" t="s">
        <v>384</v>
      </c>
      <c r="F84" s="90" t="s">
        <v>290</v>
      </c>
      <c r="G84" s="4">
        <f>I84-L84</f>
        <v>0.01744212962962964</v>
      </c>
      <c r="H84" s="1"/>
      <c r="I84" s="8">
        <v>0.07994212962962964</v>
      </c>
      <c r="J84" s="8"/>
      <c r="K84" s="8"/>
      <c r="L84" s="9">
        <v>0.0625</v>
      </c>
    </row>
    <row r="85" spans="1:12" ht="19.5" thickBot="1" thickTop="1">
      <c r="A85" s="16"/>
      <c r="B85" s="43"/>
      <c r="C85" s="41"/>
      <c r="D85" s="69"/>
      <c r="E85" s="41"/>
      <c r="F85" s="71"/>
      <c r="G85" s="4"/>
      <c r="H85" s="1"/>
      <c r="I85" s="8"/>
      <c r="J85" s="8"/>
      <c r="K85" s="8"/>
      <c r="L85" s="9"/>
    </row>
    <row r="86" spans="1:12" ht="19.5" thickBot="1" thickTop="1">
      <c r="A86" s="16">
        <v>195</v>
      </c>
      <c r="B86" s="43" t="s">
        <v>344</v>
      </c>
      <c r="C86" s="66" t="s">
        <v>275</v>
      </c>
      <c r="D86" s="89" t="s">
        <v>411</v>
      </c>
      <c r="E86" s="88" t="s">
        <v>412</v>
      </c>
      <c r="F86" s="90" t="s">
        <v>290</v>
      </c>
      <c r="G86" s="4"/>
      <c r="H86" s="1"/>
      <c r="I86" s="8"/>
      <c r="J86" s="8"/>
      <c r="K86" s="8"/>
      <c r="L86" s="9"/>
    </row>
    <row r="87" spans="1:12" ht="19.5" thickBot="1" thickTop="1">
      <c r="A87" s="16">
        <v>195</v>
      </c>
      <c r="B87" s="43" t="s">
        <v>344</v>
      </c>
      <c r="C87" s="66" t="s">
        <v>276</v>
      </c>
      <c r="D87" s="89" t="s">
        <v>413</v>
      </c>
      <c r="E87" s="88" t="s">
        <v>370</v>
      </c>
      <c r="F87" s="90" t="s">
        <v>290</v>
      </c>
      <c r="G87" s="4"/>
      <c r="H87" s="1"/>
      <c r="I87" s="8"/>
      <c r="J87" s="8"/>
      <c r="K87" s="8"/>
      <c r="L87" s="9"/>
    </row>
    <row r="88" spans="1:12" ht="19.5" thickBot="1" thickTop="1">
      <c r="A88" s="16">
        <v>195</v>
      </c>
      <c r="B88" s="43" t="s">
        <v>344</v>
      </c>
      <c r="C88" s="66" t="s">
        <v>277</v>
      </c>
      <c r="D88" s="89" t="s">
        <v>414</v>
      </c>
      <c r="E88" s="88" t="s">
        <v>415</v>
      </c>
      <c r="F88" s="90" t="s">
        <v>290</v>
      </c>
      <c r="G88" s="4">
        <f>I88-L88</f>
        <v>-0.0625</v>
      </c>
      <c r="H88" s="1"/>
      <c r="I88" s="8">
        <v>0</v>
      </c>
      <c r="J88" s="8"/>
      <c r="K88" s="8"/>
      <c r="L88" s="9">
        <v>0.0625</v>
      </c>
    </row>
    <row r="89" spans="1:12" ht="19.5" thickBot="1" thickTop="1">
      <c r="A89" s="16"/>
      <c r="B89" s="43"/>
      <c r="C89" s="69"/>
      <c r="D89" s="69"/>
      <c r="E89" s="70"/>
      <c r="F89" s="71"/>
      <c r="G89" s="4"/>
      <c r="H89" s="1"/>
      <c r="I89" s="8"/>
      <c r="J89" s="8"/>
      <c r="K89" s="8"/>
      <c r="L89" s="9"/>
    </row>
    <row r="90" spans="1:12" ht="19.5" thickBot="1" thickTop="1">
      <c r="A90" s="16">
        <v>196</v>
      </c>
      <c r="B90" s="43" t="s">
        <v>345</v>
      </c>
      <c r="C90" s="66" t="s">
        <v>275</v>
      </c>
      <c r="D90" s="89" t="s">
        <v>416</v>
      </c>
      <c r="E90" s="88" t="s">
        <v>417</v>
      </c>
      <c r="F90" s="90"/>
      <c r="G90" s="4"/>
      <c r="H90" s="1"/>
      <c r="I90" s="8"/>
      <c r="J90" s="8"/>
      <c r="K90" s="8"/>
      <c r="L90" s="9"/>
    </row>
    <row r="91" spans="1:12" ht="19.5" thickBot="1" thickTop="1">
      <c r="A91" s="16">
        <v>196</v>
      </c>
      <c r="B91" s="43" t="s">
        <v>345</v>
      </c>
      <c r="C91" s="66" t="s">
        <v>276</v>
      </c>
      <c r="D91" s="89" t="s">
        <v>418</v>
      </c>
      <c r="E91" s="88" t="s">
        <v>419</v>
      </c>
      <c r="F91" s="90" t="s">
        <v>290</v>
      </c>
      <c r="G91" s="4"/>
      <c r="H91" s="1"/>
      <c r="I91" s="8"/>
      <c r="J91" s="8"/>
      <c r="K91" s="8"/>
      <c r="L91" s="9"/>
    </row>
    <row r="92" spans="1:12" ht="19.5" thickBot="1" thickTop="1">
      <c r="A92" s="16">
        <v>196</v>
      </c>
      <c r="B92" s="43" t="s">
        <v>345</v>
      </c>
      <c r="C92" s="66" t="s">
        <v>277</v>
      </c>
      <c r="D92" s="89" t="s">
        <v>420</v>
      </c>
      <c r="E92" s="88" t="s">
        <v>421</v>
      </c>
      <c r="F92" s="90" t="s">
        <v>290</v>
      </c>
      <c r="G92" s="4">
        <f>I92-L92</f>
        <v>0.015879629629629632</v>
      </c>
      <c r="H92" s="1"/>
      <c r="I92" s="8">
        <v>0.07837962962962963</v>
      </c>
      <c r="J92" s="8"/>
      <c r="K92" s="8"/>
      <c r="L92" s="9">
        <v>0.0625</v>
      </c>
    </row>
    <row r="93" spans="1:6" ht="17.25" thickBot="1" thickTop="1">
      <c r="A93" s="41"/>
      <c r="B93" s="41"/>
      <c r="C93" s="69"/>
      <c r="D93" s="69"/>
      <c r="E93" s="70"/>
      <c r="F93" s="41"/>
    </row>
    <row r="94" spans="1:12" ht="19.5" thickBot="1" thickTop="1">
      <c r="A94" s="15">
        <v>197</v>
      </c>
      <c r="B94" s="43" t="s">
        <v>346</v>
      </c>
      <c r="C94" s="66" t="s">
        <v>275</v>
      </c>
      <c r="D94" s="89" t="s">
        <v>422</v>
      </c>
      <c r="E94" s="88" t="s">
        <v>423</v>
      </c>
      <c r="F94" s="90" t="s">
        <v>290</v>
      </c>
      <c r="G94" s="4"/>
      <c r="H94" s="1"/>
      <c r="I94" s="8"/>
      <c r="J94" s="8"/>
      <c r="K94" s="8"/>
      <c r="L94" s="9"/>
    </row>
    <row r="95" spans="1:12" ht="19.5" thickBot="1" thickTop="1">
      <c r="A95" s="15">
        <v>197</v>
      </c>
      <c r="B95" s="43" t="s">
        <v>346</v>
      </c>
      <c r="C95" s="66" t="s">
        <v>276</v>
      </c>
      <c r="D95" s="89" t="s">
        <v>424</v>
      </c>
      <c r="E95" s="88" t="s">
        <v>425</v>
      </c>
      <c r="F95" s="90" t="s">
        <v>290</v>
      </c>
      <c r="G95" s="4"/>
      <c r="H95" s="1"/>
      <c r="I95" s="8"/>
      <c r="J95" s="8"/>
      <c r="K95" s="8"/>
      <c r="L95" s="9"/>
    </row>
    <row r="96" spans="1:12" ht="19.5" thickBot="1" thickTop="1">
      <c r="A96" s="15">
        <v>197</v>
      </c>
      <c r="B96" s="43" t="s">
        <v>346</v>
      </c>
      <c r="C96" s="66" t="s">
        <v>277</v>
      </c>
      <c r="D96" s="89" t="s">
        <v>426</v>
      </c>
      <c r="E96" s="88" t="s">
        <v>50</v>
      </c>
      <c r="F96" s="90" t="s">
        <v>290</v>
      </c>
      <c r="G96" s="4">
        <f>I96-L96</f>
        <v>0.021145833333333322</v>
      </c>
      <c r="H96" s="1"/>
      <c r="I96" s="8">
        <v>0.08364583333333332</v>
      </c>
      <c r="J96" s="8"/>
      <c r="K96" s="8"/>
      <c r="L96" s="9">
        <v>0.0625</v>
      </c>
    </row>
    <row r="97" spans="1:12" ht="19.5" thickBot="1" thickTop="1">
      <c r="A97" s="16"/>
      <c r="B97" s="43"/>
      <c r="C97" s="69"/>
      <c r="D97" s="69"/>
      <c r="E97" s="70"/>
      <c r="F97" s="71"/>
      <c r="G97" s="4"/>
      <c r="H97" s="1"/>
      <c r="I97" s="8"/>
      <c r="J97" s="8"/>
      <c r="K97" s="8"/>
      <c r="L97" s="9"/>
    </row>
    <row r="98" spans="1:12" ht="19.5" thickBot="1" thickTop="1">
      <c r="A98" s="16">
        <v>198</v>
      </c>
      <c r="B98" s="43" t="s">
        <v>427</v>
      </c>
      <c r="C98" s="66" t="s">
        <v>275</v>
      </c>
      <c r="D98" s="66" t="s">
        <v>347</v>
      </c>
      <c r="E98" s="70" t="s">
        <v>348</v>
      </c>
      <c r="F98" s="90" t="s">
        <v>11</v>
      </c>
      <c r="G98" s="4"/>
      <c r="H98" s="1"/>
      <c r="I98" s="8"/>
      <c r="J98" s="8"/>
      <c r="K98" s="8"/>
      <c r="L98" s="9"/>
    </row>
    <row r="99" spans="1:12" ht="19.5" thickBot="1" thickTop="1">
      <c r="A99" s="16">
        <v>198</v>
      </c>
      <c r="B99" s="43" t="s">
        <v>427</v>
      </c>
      <c r="C99" s="66" t="s">
        <v>276</v>
      </c>
      <c r="D99" s="66" t="s">
        <v>390</v>
      </c>
      <c r="E99" s="70" t="s">
        <v>391</v>
      </c>
      <c r="F99" s="90" t="s">
        <v>11</v>
      </c>
      <c r="G99" s="4"/>
      <c r="H99" s="1"/>
      <c r="I99" s="8"/>
      <c r="J99" s="8"/>
      <c r="K99" s="8"/>
      <c r="L99" s="9"/>
    </row>
    <row r="100" spans="1:12" ht="19.5" thickBot="1" thickTop="1">
      <c r="A100" s="16">
        <v>198</v>
      </c>
      <c r="B100" s="43" t="s">
        <v>427</v>
      </c>
      <c r="C100" s="66" t="s">
        <v>277</v>
      </c>
      <c r="D100" s="66" t="s">
        <v>392</v>
      </c>
      <c r="E100" s="70" t="s">
        <v>393</v>
      </c>
      <c r="F100" s="90" t="s">
        <v>11</v>
      </c>
      <c r="G100" s="4">
        <f>I100-L100</f>
        <v>-0.0625</v>
      </c>
      <c r="H100" s="1"/>
      <c r="I100" s="8">
        <v>0</v>
      </c>
      <c r="J100" s="8"/>
      <c r="K100" s="8"/>
      <c r="L100" s="9">
        <v>0.0625</v>
      </c>
    </row>
    <row r="101" spans="1:12" ht="19.5" thickBot="1" thickTop="1">
      <c r="A101" s="66"/>
      <c r="B101" s="94"/>
      <c r="C101" s="69"/>
      <c r="D101" s="69"/>
      <c r="E101" s="66"/>
      <c r="F101" s="83"/>
      <c r="G101" s="84"/>
      <c r="H101" s="3"/>
      <c r="I101" s="85"/>
      <c r="J101" s="85"/>
      <c r="K101" s="85"/>
      <c r="L101" s="86"/>
    </row>
    <row r="102" spans="1:12" ht="19.5" thickBot="1" thickTop="1">
      <c r="A102" s="16">
        <v>199</v>
      </c>
      <c r="B102" s="43" t="s">
        <v>428</v>
      </c>
      <c r="C102" s="66" t="s">
        <v>275</v>
      </c>
      <c r="D102" s="66" t="s">
        <v>394</v>
      </c>
      <c r="E102" s="70" t="s">
        <v>395</v>
      </c>
      <c r="F102" s="90" t="s">
        <v>290</v>
      </c>
      <c r="G102" s="4"/>
      <c r="H102" s="1"/>
      <c r="I102" s="8"/>
      <c r="J102" s="8"/>
      <c r="K102" s="8"/>
      <c r="L102" s="9"/>
    </row>
    <row r="103" spans="1:12" ht="19.5" thickBot="1" thickTop="1">
      <c r="A103" s="16">
        <v>199</v>
      </c>
      <c r="B103" s="43" t="s">
        <v>428</v>
      </c>
      <c r="C103" s="66" t="s">
        <v>276</v>
      </c>
      <c r="D103" s="66" t="s">
        <v>396</v>
      </c>
      <c r="E103" s="70" t="s">
        <v>397</v>
      </c>
      <c r="F103" s="90" t="s">
        <v>290</v>
      </c>
      <c r="G103" s="4"/>
      <c r="H103" s="1"/>
      <c r="I103" s="8"/>
      <c r="J103" s="8"/>
      <c r="K103" s="8"/>
      <c r="L103" s="9"/>
    </row>
    <row r="104" spans="1:12" ht="19.5" thickBot="1" thickTop="1">
      <c r="A104" s="16">
        <v>199</v>
      </c>
      <c r="B104" s="43" t="s">
        <v>428</v>
      </c>
      <c r="C104" s="66" t="s">
        <v>277</v>
      </c>
      <c r="D104" s="66" t="s">
        <v>398</v>
      </c>
      <c r="E104" s="70" t="s">
        <v>399</v>
      </c>
      <c r="F104" s="90" t="s">
        <v>290</v>
      </c>
      <c r="G104" s="4">
        <f>I104-L104</f>
        <v>0.016469907407407405</v>
      </c>
      <c r="H104" s="1"/>
      <c r="I104" s="8">
        <v>0.0789699074074074</v>
      </c>
      <c r="J104" s="8"/>
      <c r="K104" s="8"/>
      <c r="L104" s="9">
        <v>0.0625</v>
      </c>
    </row>
    <row r="105" spans="1:12" ht="19.5" thickBot="1" thickTop="1">
      <c r="A105" s="66"/>
      <c r="B105" s="95"/>
      <c r="C105" s="87"/>
      <c r="D105" s="69"/>
      <c r="E105" s="87"/>
      <c r="F105" s="83"/>
      <c r="G105" s="84"/>
      <c r="H105" s="3"/>
      <c r="I105" s="85"/>
      <c r="J105" s="85"/>
      <c r="K105" s="85"/>
      <c r="L105" s="86"/>
    </row>
    <row r="106" spans="1:12" ht="19.5" thickBot="1" thickTop="1">
      <c r="A106" s="16">
        <v>200</v>
      </c>
      <c r="B106" s="43" t="s">
        <v>429</v>
      </c>
      <c r="C106" s="66" t="s">
        <v>275</v>
      </c>
      <c r="D106" s="66" t="s">
        <v>400</v>
      </c>
      <c r="E106" s="70" t="s">
        <v>401</v>
      </c>
      <c r="F106" s="90" t="s">
        <v>290</v>
      </c>
      <c r="G106" s="4"/>
      <c r="H106" s="1"/>
      <c r="I106" s="8"/>
      <c r="J106" s="8"/>
      <c r="K106" s="8"/>
      <c r="L106" s="9"/>
    </row>
    <row r="107" spans="1:12" ht="19.5" thickBot="1" thickTop="1">
      <c r="A107" s="16">
        <v>200</v>
      </c>
      <c r="B107" s="43" t="s">
        <v>429</v>
      </c>
      <c r="C107" s="66" t="s">
        <v>276</v>
      </c>
      <c r="D107" s="66" t="s">
        <v>402</v>
      </c>
      <c r="E107" s="70" t="s">
        <v>403</v>
      </c>
      <c r="F107" s="90" t="s">
        <v>290</v>
      </c>
      <c r="G107" s="4"/>
      <c r="H107" s="1"/>
      <c r="I107" s="8"/>
      <c r="J107" s="8"/>
      <c r="K107" s="8"/>
      <c r="L107" s="9"/>
    </row>
    <row r="108" spans="1:12" ht="19.5" thickBot="1" thickTop="1">
      <c r="A108" s="16">
        <v>200</v>
      </c>
      <c r="B108" s="43" t="s">
        <v>429</v>
      </c>
      <c r="C108" s="66" t="s">
        <v>277</v>
      </c>
      <c r="D108" s="66" t="s">
        <v>402</v>
      </c>
      <c r="E108" s="70" t="s">
        <v>403</v>
      </c>
      <c r="F108" s="90" t="s">
        <v>290</v>
      </c>
      <c r="G108" s="4">
        <f>I108-L108</f>
        <v>0.02001157407407407</v>
      </c>
      <c r="H108" s="1"/>
      <c r="I108" s="8">
        <v>0.08251157407407407</v>
      </c>
      <c r="J108" s="8"/>
      <c r="K108" s="8"/>
      <c r="L108" s="9">
        <v>0.0625</v>
      </c>
    </row>
    <row r="109" spans="1:12" ht="19.5" thickBot="1" thickTop="1">
      <c r="A109" s="66"/>
      <c r="B109" s="95"/>
      <c r="C109" s="87"/>
      <c r="D109" s="69"/>
      <c r="E109" s="87"/>
      <c r="F109" s="83"/>
      <c r="G109" s="84"/>
      <c r="H109" s="3"/>
      <c r="I109" s="85"/>
      <c r="J109" s="85"/>
      <c r="K109" s="85"/>
      <c r="L109" s="86"/>
    </row>
    <row r="110" spans="1:12" ht="19.5" thickBot="1" thickTop="1">
      <c r="A110" s="16">
        <v>201</v>
      </c>
      <c r="B110" s="43" t="s">
        <v>460</v>
      </c>
      <c r="C110" s="66" t="s">
        <v>275</v>
      </c>
      <c r="D110" s="66"/>
      <c r="E110" s="70"/>
      <c r="F110" s="90"/>
      <c r="G110" s="4"/>
      <c r="H110" s="1"/>
      <c r="I110" s="8"/>
      <c r="J110" s="8"/>
      <c r="K110" s="8"/>
      <c r="L110" s="9"/>
    </row>
    <row r="111" spans="1:12" ht="19.5" thickBot="1" thickTop="1">
      <c r="A111" s="16">
        <v>201</v>
      </c>
      <c r="B111" s="43" t="s">
        <v>460</v>
      </c>
      <c r="C111" s="66" t="s">
        <v>276</v>
      </c>
      <c r="D111" s="66"/>
      <c r="E111" s="70"/>
      <c r="F111" s="90"/>
      <c r="G111" s="4"/>
      <c r="H111" s="1"/>
      <c r="I111" s="8"/>
      <c r="J111" s="8"/>
      <c r="K111" s="8"/>
      <c r="L111" s="9"/>
    </row>
    <row r="112" spans="1:12" ht="19.5" thickBot="1" thickTop="1">
      <c r="A112" s="16">
        <v>201</v>
      </c>
      <c r="B112" s="43" t="s">
        <v>460</v>
      </c>
      <c r="C112" s="66" t="s">
        <v>277</v>
      </c>
      <c r="D112" s="66"/>
      <c r="E112" s="70"/>
      <c r="F112" s="90"/>
      <c r="G112" s="4">
        <f>I112-L112</f>
        <v>0.020972222222222225</v>
      </c>
      <c r="H112" s="1"/>
      <c r="I112" s="8">
        <v>0.08347222222222223</v>
      </c>
      <c r="J112" s="8"/>
      <c r="K112" s="8"/>
      <c r="L112" s="9">
        <v>0.0625</v>
      </c>
    </row>
    <row r="113" spans="1:12" ht="19.5" thickBot="1" thickTop="1">
      <c r="A113" s="66"/>
      <c r="B113" s="87"/>
      <c r="C113" s="87"/>
      <c r="D113" s="69"/>
      <c r="E113" s="87"/>
      <c r="F113" s="83"/>
      <c r="G113" s="84"/>
      <c r="H113" s="3"/>
      <c r="I113" s="85"/>
      <c r="J113" s="85"/>
      <c r="K113" s="85"/>
      <c r="L113" s="86"/>
    </row>
    <row r="114" spans="1:12" ht="19.5" thickBot="1" thickTop="1">
      <c r="A114" s="16">
        <v>202</v>
      </c>
      <c r="B114" s="43" t="s">
        <v>461</v>
      </c>
      <c r="C114" s="66" t="s">
        <v>275</v>
      </c>
      <c r="D114" s="66"/>
      <c r="E114" s="70"/>
      <c r="F114" s="90"/>
      <c r="G114" s="4"/>
      <c r="H114" s="1"/>
      <c r="I114" s="8"/>
      <c r="J114" s="8"/>
      <c r="K114" s="8"/>
      <c r="L114" s="9"/>
    </row>
    <row r="115" spans="1:12" ht="19.5" thickBot="1" thickTop="1">
      <c r="A115" s="16">
        <v>202</v>
      </c>
      <c r="B115" s="43" t="s">
        <v>461</v>
      </c>
      <c r="C115" s="66" t="s">
        <v>276</v>
      </c>
      <c r="D115" s="66"/>
      <c r="E115" s="70"/>
      <c r="F115" s="90"/>
      <c r="G115" s="4"/>
      <c r="H115" s="1"/>
      <c r="I115" s="8"/>
      <c r="J115" s="8"/>
      <c r="K115" s="8"/>
      <c r="L115" s="9"/>
    </row>
    <row r="116" spans="1:12" ht="21.75" customHeight="1" thickBot="1" thickTop="1">
      <c r="A116" s="16">
        <v>202</v>
      </c>
      <c r="B116" s="43" t="s">
        <v>461</v>
      </c>
      <c r="C116" s="66" t="s">
        <v>277</v>
      </c>
      <c r="D116" s="66"/>
      <c r="E116" s="70"/>
      <c r="F116" s="90"/>
      <c r="G116" s="4">
        <f>I116-L116</f>
        <v>0.016828703703703707</v>
      </c>
      <c r="H116" s="1"/>
      <c r="I116" s="8">
        <v>0.0793287037037037</v>
      </c>
      <c r="J116" s="8"/>
      <c r="K116" s="8"/>
      <c r="L116" s="9">
        <v>0.0625</v>
      </c>
    </row>
    <row r="117" spans="1:12" ht="19.5" thickBot="1" thickTop="1">
      <c r="A117" s="66"/>
      <c r="B117" s="87"/>
      <c r="C117" s="87"/>
      <c r="D117" s="69"/>
      <c r="E117" s="87"/>
      <c r="F117" s="83"/>
      <c r="G117" s="84"/>
      <c r="H117" s="3"/>
      <c r="I117" s="85"/>
      <c r="J117" s="85"/>
      <c r="K117" s="85"/>
      <c r="L117" s="86"/>
    </row>
    <row r="118" spans="1:12" ht="19.5" thickBot="1" thickTop="1">
      <c r="A118" s="16">
        <v>203</v>
      </c>
      <c r="B118" s="43" t="s">
        <v>462</v>
      </c>
      <c r="C118" s="66" t="s">
        <v>275</v>
      </c>
      <c r="D118" s="66"/>
      <c r="E118" s="70"/>
      <c r="F118" s="90"/>
      <c r="G118" s="4"/>
      <c r="H118" s="1"/>
      <c r="I118" s="8"/>
      <c r="J118" s="8"/>
      <c r="K118" s="8"/>
      <c r="L118" s="9"/>
    </row>
    <row r="119" spans="1:12" ht="19.5" thickBot="1" thickTop="1">
      <c r="A119" s="16">
        <v>203</v>
      </c>
      <c r="B119" s="43" t="s">
        <v>462</v>
      </c>
      <c r="C119" s="66" t="s">
        <v>276</v>
      </c>
      <c r="D119" s="66"/>
      <c r="E119" s="70"/>
      <c r="F119" s="90"/>
      <c r="G119" s="4"/>
      <c r="H119" s="1"/>
      <c r="I119" s="8"/>
      <c r="J119" s="8"/>
      <c r="K119" s="8"/>
      <c r="L119" s="9"/>
    </row>
    <row r="120" spans="1:12" ht="19.5" thickBot="1" thickTop="1">
      <c r="A120" s="16">
        <v>203</v>
      </c>
      <c r="B120" s="43" t="s">
        <v>462</v>
      </c>
      <c r="C120" s="66" t="s">
        <v>277</v>
      </c>
      <c r="D120" s="66"/>
      <c r="E120" s="70"/>
      <c r="F120" s="90"/>
      <c r="G120" s="4">
        <f>I120-L120</f>
        <v>0.01753472222222223</v>
      </c>
      <c r="H120" s="1"/>
      <c r="I120" s="8">
        <v>0.08003472222222223</v>
      </c>
      <c r="J120" s="8"/>
      <c r="K120" s="8"/>
      <c r="L120" s="9">
        <v>0.0625</v>
      </c>
    </row>
    <row r="121" spans="1:12" ht="19.5" thickBot="1" thickTop="1">
      <c r="A121" s="66"/>
      <c r="B121" s="87"/>
      <c r="C121" s="87"/>
      <c r="D121" s="69"/>
      <c r="E121" s="87"/>
      <c r="F121" s="83"/>
      <c r="G121" s="84"/>
      <c r="H121" s="3"/>
      <c r="I121" s="85"/>
      <c r="J121" s="85"/>
      <c r="K121" s="85"/>
      <c r="L121" s="86"/>
    </row>
    <row r="122" spans="1:12" ht="19.5" thickBot="1" thickTop="1">
      <c r="A122" s="16">
        <v>204</v>
      </c>
      <c r="B122" s="43" t="s">
        <v>463</v>
      </c>
      <c r="C122" s="66" t="s">
        <v>275</v>
      </c>
      <c r="D122" s="66"/>
      <c r="E122" s="70"/>
      <c r="F122" s="90"/>
      <c r="G122" s="4"/>
      <c r="H122" s="1"/>
      <c r="I122" s="8"/>
      <c r="J122" s="8"/>
      <c r="K122" s="8"/>
      <c r="L122" s="9"/>
    </row>
    <row r="123" spans="1:12" ht="19.5" thickBot="1" thickTop="1">
      <c r="A123" s="16">
        <v>204</v>
      </c>
      <c r="B123" s="43" t="s">
        <v>463</v>
      </c>
      <c r="C123" s="66" t="s">
        <v>276</v>
      </c>
      <c r="D123" s="66"/>
      <c r="E123" s="70"/>
      <c r="F123" s="90"/>
      <c r="G123" s="4"/>
      <c r="H123" s="1"/>
      <c r="I123" s="8"/>
      <c r="J123" s="8"/>
      <c r="K123" s="8"/>
      <c r="L123" s="9"/>
    </row>
    <row r="124" spans="1:12" ht="19.5" thickBot="1" thickTop="1">
      <c r="A124" s="16">
        <v>204</v>
      </c>
      <c r="B124" s="43" t="s">
        <v>463</v>
      </c>
      <c r="C124" s="66" t="s">
        <v>277</v>
      </c>
      <c r="D124" s="66"/>
      <c r="E124" s="70"/>
      <c r="F124" s="90"/>
      <c r="G124" s="4">
        <f>I124-L124</f>
        <v>0.019444444444444445</v>
      </c>
      <c r="H124" s="1"/>
      <c r="I124" s="8">
        <v>0.08194444444444444</v>
      </c>
      <c r="J124" s="8"/>
      <c r="K124" s="8"/>
      <c r="L124" s="9">
        <v>0.0625</v>
      </c>
    </row>
    <row r="125" spans="1:12" ht="19.5" thickBot="1" thickTop="1">
      <c r="A125" s="66"/>
      <c r="B125" s="87"/>
      <c r="C125" s="87"/>
      <c r="D125" s="69"/>
      <c r="E125" s="87"/>
      <c r="F125" s="83"/>
      <c r="G125" s="84"/>
      <c r="H125" s="3"/>
      <c r="I125" s="85"/>
      <c r="J125" s="85"/>
      <c r="K125" s="85"/>
      <c r="L125" s="86"/>
    </row>
    <row r="126" spans="1:12" ht="19.5" thickBot="1" thickTop="1">
      <c r="A126" s="16">
        <v>205</v>
      </c>
      <c r="B126" s="43" t="s">
        <v>464</v>
      </c>
      <c r="C126" s="66" t="s">
        <v>275</v>
      </c>
      <c r="D126" s="66"/>
      <c r="E126" s="70"/>
      <c r="F126" s="90"/>
      <c r="G126" s="4"/>
      <c r="H126" s="1"/>
      <c r="I126" s="8"/>
      <c r="J126" s="8"/>
      <c r="K126" s="8"/>
      <c r="L126" s="9"/>
    </row>
    <row r="127" spans="1:12" ht="19.5" thickBot="1" thickTop="1">
      <c r="A127" s="16">
        <v>205</v>
      </c>
      <c r="B127" s="43" t="s">
        <v>464</v>
      </c>
      <c r="C127" s="66" t="s">
        <v>276</v>
      </c>
      <c r="D127" s="66"/>
      <c r="E127" s="70"/>
      <c r="F127" s="90"/>
      <c r="G127" s="4"/>
      <c r="H127" s="1"/>
      <c r="I127" s="8"/>
      <c r="J127" s="8"/>
      <c r="K127" s="8"/>
      <c r="L127" s="9"/>
    </row>
    <row r="128" spans="1:12" ht="19.5" thickBot="1" thickTop="1">
      <c r="A128" s="16">
        <v>205</v>
      </c>
      <c r="B128" s="43" t="s">
        <v>464</v>
      </c>
      <c r="C128" s="66" t="s">
        <v>277</v>
      </c>
      <c r="D128" s="66"/>
      <c r="E128" s="70"/>
      <c r="F128" s="90"/>
      <c r="G128" s="4">
        <f>I128-L128</f>
        <v>-0.0625</v>
      </c>
      <c r="H128" s="1"/>
      <c r="I128" s="8">
        <v>0</v>
      </c>
      <c r="J128" s="8"/>
      <c r="K128" s="8"/>
      <c r="L128" s="9">
        <v>0.0625</v>
      </c>
    </row>
    <row r="129" spans="1:12" ht="19.5" thickBot="1" thickTop="1">
      <c r="A129" s="66"/>
      <c r="B129" s="87"/>
      <c r="C129" s="87"/>
      <c r="D129" s="69"/>
      <c r="E129" s="87"/>
      <c r="F129" s="83"/>
      <c r="G129" s="84"/>
      <c r="H129" s="3"/>
      <c r="I129" s="85"/>
      <c r="J129" s="85"/>
      <c r="K129" s="85"/>
      <c r="L129" s="86"/>
    </row>
    <row r="130" spans="1:12" ht="19.5" thickBot="1" thickTop="1">
      <c r="A130" s="16">
        <v>206</v>
      </c>
      <c r="B130" s="43" t="s">
        <v>465</v>
      </c>
      <c r="C130" s="66" t="s">
        <v>275</v>
      </c>
      <c r="D130" s="66"/>
      <c r="E130" s="70"/>
      <c r="F130" s="90"/>
      <c r="G130" s="4"/>
      <c r="H130" s="1"/>
      <c r="I130" s="8"/>
      <c r="J130" s="8"/>
      <c r="K130" s="8"/>
      <c r="L130" s="9"/>
    </row>
    <row r="131" spans="1:12" ht="19.5" thickBot="1" thickTop="1">
      <c r="A131" s="16">
        <v>206</v>
      </c>
      <c r="B131" s="43" t="s">
        <v>465</v>
      </c>
      <c r="C131" s="66" t="s">
        <v>276</v>
      </c>
      <c r="D131" s="66"/>
      <c r="E131" s="70"/>
      <c r="F131" s="90"/>
      <c r="G131" s="4"/>
      <c r="H131" s="1"/>
      <c r="I131" s="8"/>
      <c r="J131" s="8"/>
      <c r="K131" s="8"/>
      <c r="L131" s="9"/>
    </row>
    <row r="132" spans="1:12" ht="19.5" thickBot="1" thickTop="1">
      <c r="A132" s="16">
        <v>206</v>
      </c>
      <c r="B132" s="43" t="s">
        <v>465</v>
      </c>
      <c r="C132" s="66" t="s">
        <v>277</v>
      </c>
      <c r="D132" s="66"/>
      <c r="E132" s="70"/>
      <c r="F132" s="90"/>
      <c r="G132" s="4">
        <f>I132-L132</f>
        <v>0.01910879629629629</v>
      </c>
      <c r="H132" s="1"/>
      <c r="I132" s="8">
        <v>0.08160879629629629</v>
      </c>
      <c r="J132" s="8"/>
      <c r="K132" s="8"/>
      <c r="L132" s="9">
        <v>0.0625</v>
      </c>
    </row>
    <row r="133" ht="13.5" thickTop="1"/>
  </sheetData>
  <autoFilter ref="A4:G4"/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</cp:lastModifiedBy>
  <cp:lastPrinted>2007-05-13T11:44:40Z</cp:lastPrinted>
  <dcterms:created xsi:type="dcterms:W3CDTF">1996-10-21T11:03:58Z</dcterms:created>
  <dcterms:modified xsi:type="dcterms:W3CDTF">2007-07-23T09:43:08Z</dcterms:modified>
  <cp:category/>
  <cp:version/>
  <cp:contentType/>
  <cp:contentStatus/>
</cp:coreProperties>
</file>